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uclac.sharepoint.com/sites/TeamUCLSportsDevelopmentTeam/Shared Documents/General/Templates/"/>
    </mc:Choice>
  </mc:AlternateContent>
  <xr:revisionPtr revIDLastSave="438" documentId="14_{9C45A4F4-5E01-4046-96F9-675BE429D61F}" xr6:coauthVersionLast="47" xr6:coauthVersionMax="47" xr10:uidLastSave="{3E14B403-F2EE-4ED9-9D13-C69989317EDF}"/>
  <bookViews>
    <workbookView xWindow="28680" yWindow="-120" windowWidth="29040" windowHeight="15720" tabRatio="681" firstSheet="3" activeTab="8" xr2:uid="{75445105-C7FF-41B8-A3AF-04E9B8496FA4}"/>
  </bookViews>
  <sheets>
    <sheet name="Club Details" sheetId="11" r:id="rId1"/>
    <sheet name="Committee" sheetId="3" r:id="rId2"/>
    <sheet name="Core Activity" sheetId="5" r:id="rId3"/>
    <sheet name="Welcome" sheetId="13" r:id="rId4"/>
    <sheet name="Membership" sheetId="10" r:id="rId5"/>
    <sheet name="Budget" sheetId="2" r:id="rId6"/>
    <sheet name="Inventory" sheetId="9" r:id="rId7"/>
    <sheet name="Contacts" sheetId="4" r:id="rId8"/>
    <sheet name="Coach Info" sheetId="6" r:id="rId9"/>
    <sheet name="Competitions" sheetId="7" r:id="rId10"/>
    <sheet name="Development Criteria" sheetId="12" r:id="rId1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4" i="6" l="1"/>
  <c r="C25" i="6"/>
  <c r="C8" i="10"/>
  <c r="D8" i="10"/>
  <c r="D13" i="10"/>
  <c r="C13" i="10"/>
  <c r="D18" i="10"/>
  <c r="C18" i="10"/>
  <c r="G43" i="2"/>
  <c r="F43" i="2"/>
  <c r="C39" i="12" l="1"/>
  <c r="C100" i="12" l="1"/>
  <c r="C125" i="12"/>
  <c r="B125" i="12"/>
  <c r="B100" i="12"/>
  <c r="C74" i="12"/>
  <c r="B74" i="12"/>
  <c r="B39" i="12"/>
  <c r="B66" i="11"/>
  <c r="B55" i="11"/>
  <c r="B44" i="11"/>
  <c r="B33" i="11"/>
  <c r="B20" i="11"/>
  <c r="C16" i="6"/>
  <c r="C7" i="6"/>
  <c r="B5" i="2"/>
  <c r="D11" i="2"/>
  <c r="D12" i="2"/>
  <c r="D13" i="2"/>
  <c r="D14" i="2"/>
  <c r="D15" i="2"/>
  <c r="D16" i="2"/>
  <c r="D10" i="2"/>
  <c r="B29" i="2"/>
  <c r="D17" i="2" l="1"/>
  <c r="C23" i="2" s="1"/>
  <c r="C29" i="2" s="1"/>
  <c r="B4" i="2" s="1"/>
  <c r="B6" i="2" s="1" a="1"/>
  <c r="B6" i="2" s="1"/>
  <c r="C2" i="12"/>
  <c r="B2" i="12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<sst xmlns="http://schemas.openxmlformats.org/spreadsheetml/2006/main" count="559" uniqueCount="393">
  <si>
    <t>Club Details</t>
  </si>
  <si>
    <t>Club Name</t>
  </si>
  <si>
    <t>Development Award from last year</t>
  </si>
  <si>
    <t>None, Bronze, Silver, Gold</t>
  </si>
  <si>
    <t>Club Mission</t>
  </si>
  <si>
    <t>These will auto populate in the below Delivery Plan</t>
  </si>
  <si>
    <t>Club goals should be SMART</t>
  </si>
  <si>
    <t>Specific, Measurable, Achievable, Relevant, Time bound</t>
  </si>
  <si>
    <t>Here is a resource with more information on SMART goal setting</t>
  </si>
  <si>
    <t>Delivery Plan</t>
  </si>
  <si>
    <t>Aim 1</t>
  </si>
  <si>
    <t>Actions required to achieve aim</t>
  </si>
  <si>
    <t>Enablers</t>
  </si>
  <si>
    <t>Committee member(s) responsible</t>
  </si>
  <si>
    <t>Date to be achieved by</t>
  </si>
  <si>
    <t>Date achieved</t>
  </si>
  <si>
    <t>Attract &amp; retain the best players</t>
  </si>
  <si>
    <t>Informative, promotional material at Welcome Fair</t>
  </si>
  <si>
    <t>President</t>
  </si>
  <si>
    <t>Up-to-date info on What’s On and FB</t>
  </si>
  <si>
    <t>Comms Officer</t>
  </si>
  <si>
    <t>Ongoing</t>
  </si>
  <si>
    <t>Provide quality training session plans</t>
  </si>
  <si>
    <t>Captain/Coaches</t>
  </si>
  <si>
    <t>Create a welcoming, inclusive club environment</t>
  </si>
  <si>
    <t>Welfare Officer/ All committee</t>
  </si>
  <si>
    <t>Complete all fixtures (no walkovers!)</t>
  </si>
  <si>
    <t xml:space="preserve">Clear communication of fixture dates to club members </t>
  </si>
  <si>
    <t>Fixtures Sec/ Captains</t>
  </si>
  <si>
    <t>Work on campaign via AEO for teach-free Wednesdays</t>
  </si>
  <si>
    <t>Ensure we have enough players in the club to fill all team spaces</t>
  </si>
  <si>
    <t>President/All committee</t>
  </si>
  <si>
    <t>Maximise number of members entering BUCS individuals</t>
  </si>
  <si>
    <t xml:space="preserve">Clear communication of competition dates to members </t>
  </si>
  <si>
    <t>Fixture Sec/Captains</t>
  </si>
  <si>
    <t>Aim 2</t>
  </si>
  <si>
    <t>Aim 3</t>
  </si>
  <si>
    <t>Aim 4</t>
  </si>
  <si>
    <t>Aim 5</t>
  </si>
  <si>
    <t>Committee</t>
  </si>
  <si>
    <t>Role</t>
  </si>
  <si>
    <t>Name</t>
  </si>
  <si>
    <t>Email address</t>
  </si>
  <si>
    <t>Vice President</t>
  </si>
  <si>
    <t>Treasurer</t>
  </si>
  <si>
    <t>Welfare Officer</t>
  </si>
  <si>
    <t>Social Secretary</t>
  </si>
  <si>
    <t>Volunteering Secretary</t>
  </si>
  <si>
    <t>Fixtures Secretary</t>
  </si>
  <si>
    <t>Kit Secretary</t>
  </si>
  <si>
    <t>Sponsorship Officer</t>
  </si>
  <si>
    <t>Alumni Officer</t>
  </si>
  <si>
    <t>1st Team Captain</t>
  </si>
  <si>
    <t>(Add/remove rows as necessary)</t>
  </si>
  <si>
    <t>Core Activity</t>
  </si>
  <si>
    <t>Please detail your weekly club training and match schedule. Include the time and venue of your training and whether your coach is in attendance at your training/matches. Be as thorough as possible.</t>
  </si>
  <si>
    <t>Monday</t>
  </si>
  <si>
    <t>Tuesday</t>
  </si>
  <si>
    <t>Wednesday</t>
  </si>
  <si>
    <t>Thursday</t>
  </si>
  <si>
    <t>Friday</t>
  </si>
  <si>
    <t>Saturday</t>
  </si>
  <si>
    <t>Sunday</t>
  </si>
  <si>
    <t>Training</t>
  </si>
  <si>
    <t>Add as necessary</t>
  </si>
  <si>
    <t>LUSL fixtures. Lee Valley or away.</t>
  </si>
  <si>
    <t>BUCS fixtures. Lee Valley or away.</t>
  </si>
  <si>
    <t>1st team training. Lee Valley. Coach attending.</t>
  </si>
  <si>
    <t>2nd team training. Lee Valley.</t>
  </si>
  <si>
    <t>LUSL training. Lee Valley.</t>
  </si>
  <si>
    <t>Membership</t>
  </si>
  <si>
    <t>Membership Numbers</t>
  </si>
  <si>
    <t>End of Term 1</t>
  </si>
  <si>
    <t>Undergraduate</t>
  </si>
  <si>
    <t>Postgraduate</t>
  </si>
  <si>
    <t>Visiting/Associate</t>
  </si>
  <si>
    <t>Total</t>
  </si>
  <si>
    <t>2023-24</t>
  </si>
  <si>
    <t>*If you have multiple types of membership and want to track these stats in more detail, add/edit rows to include your membership types.</t>
  </si>
  <si>
    <t>Membership Fee</t>
  </si>
  <si>
    <t>What does this fee cover?</t>
  </si>
  <si>
    <t>Insert membership type</t>
  </si>
  <si>
    <t>(Add/delete rows as necessary)</t>
  </si>
  <si>
    <t>Budget</t>
  </si>
  <si>
    <t>&lt;- Insert current account balance, and the date it was logged next to 'Non-grant balance'</t>
  </si>
  <si>
    <t>Forecasted income</t>
  </si>
  <si>
    <t>This will populate from Income table below</t>
  </si>
  <si>
    <t>Forecasted expenditure</t>
  </si>
  <si>
    <t>This will populate from Expenditure table below</t>
  </si>
  <si>
    <t>Estimated balance</t>
  </si>
  <si>
    <t>Membership type</t>
  </si>
  <si>
    <t>Cost</t>
  </si>
  <si>
    <t>Estimated no. of memberships</t>
  </si>
  <si>
    <t>Sub-total</t>
  </si>
  <si>
    <t>Insert membership fee</t>
  </si>
  <si>
    <t>TOTAL</t>
  </si>
  <si>
    <t>The total in this table will show in the forecast cell for 'Membership Fee Income'</t>
  </si>
  <si>
    <t>Income</t>
  </si>
  <si>
    <t>Expenditure</t>
  </si>
  <si>
    <t>Type</t>
  </si>
  <si>
    <t>Additional Grant</t>
  </si>
  <si>
    <t>Competition Entry</t>
  </si>
  <si>
    <t>Friends’ Trust</t>
  </si>
  <si>
    <t>Add in as necessary</t>
  </si>
  <si>
    <t>Membership Fee Income</t>
  </si>
  <si>
    <t>Sponsorship</t>
  </si>
  <si>
    <t>Fundraising Income</t>
  </si>
  <si>
    <t>Inventory</t>
  </si>
  <si>
    <t>Asset type (include brand and model where possible)</t>
  </si>
  <si>
    <t xml:space="preserve">Asset value </t>
  </si>
  <si>
    <t>Storage location</t>
  </si>
  <si>
    <t>Date of purchase/asset age</t>
  </si>
  <si>
    <t>NGB</t>
  </si>
  <si>
    <t>This section is for national and local governing bodies, as per examples below</t>
  </si>
  <si>
    <t>Name of NGB</t>
  </si>
  <si>
    <t>Website</t>
  </si>
  <si>
    <t>NGB Contact/s</t>
  </si>
  <si>
    <t>Details of funding/support received from NGB (if any)</t>
  </si>
  <si>
    <t>England Netball</t>
  </si>
  <si>
    <t>https://www.englandnetball.co.uk/</t>
  </si>
  <si>
    <t>TBC</t>
  </si>
  <si>
    <t>https://www.englandnetball.co.uk/about/contact-us/</t>
  </si>
  <si>
    <t>No funding received</t>
  </si>
  <si>
    <t>England Netball London &amp; South East</t>
  </si>
  <si>
    <t>https://www.englandnetball.co.uk/support/regions/london-south-east/</t>
  </si>
  <si>
    <t>londonandsoutheast@englandnetball.co.uk</t>
  </si>
  <si>
    <t>This section is for key contacts, such as venues, equipment suppliers and Union staff</t>
  </si>
  <si>
    <t>Organisation</t>
  </si>
  <si>
    <t>Email</t>
  </si>
  <si>
    <t>E.g. Training and Playing Venue</t>
  </si>
  <si>
    <t>Lee Valley Hockey and Tennis Centre</t>
  </si>
  <si>
    <t>E.g. Equipment supplier</t>
  </si>
  <si>
    <t>TeamUCL</t>
  </si>
  <si>
    <t>Tommy Garwood</t>
  </si>
  <si>
    <t>t.garwood@ucl.ac.uk</t>
  </si>
  <si>
    <t>Coach Information</t>
  </si>
  <si>
    <t>Please add information for ALL personnel (insert additional tables as necessary). Make sure to input estimated costs into your budget.</t>
  </si>
  <si>
    <t>Information</t>
  </si>
  <si>
    <t>Instructor/Coach/Teacher Name:</t>
  </si>
  <si>
    <t>Cost per session:</t>
  </si>
  <si>
    <t>Estimated cost</t>
  </si>
  <si>
    <t>No. of Sessions Coached (Pre-season/training/matches/tournaments):</t>
  </si>
  <si>
    <t>Qualifications/Experience:</t>
  </si>
  <si>
    <t>Date started coaching club:</t>
  </si>
  <si>
    <t>How did you find this coach?</t>
  </si>
  <si>
    <t>Registered? (Y/N)</t>
  </si>
  <si>
    <t>No of Sessions Coached (Pre-season/training/matches/tournaments):</t>
  </si>
  <si>
    <t>Competitions</t>
  </si>
  <si>
    <t>BUCS</t>
  </si>
  <si>
    <t>1st Team</t>
  </si>
  <si>
    <t>2nd Team</t>
  </si>
  <si>
    <t>3rd Team</t>
  </si>
  <si>
    <t>4th Team</t>
  </si>
  <si>
    <t>Insert as necessary</t>
  </si>
  <si>
    <t>League/Division:</t>
  </si>
  <si>
    <t>1st 1A</t>
  </si>
  <si>
    <t>4th S Prem</t>
  </si>
  <si>
    <t>Cup:</t>
  </si>
  <si>
    <t>Trophy Final</t>
  </si>
  <si>
    <t>Champs Semi</t>
  </si>
  <si>
    <t>LUSL</t>
  </si>
  <si>
    <t>4th Div 4</t>
  </si>
  <si>
    <t>12/14 86%</t>
  </si>
  <si>
    <t>2nd Div 4</t>
  </si>
  <si>
    <t>14/14 100%</t>
  </si>
  <si>
    <t>BUCS/Non-BUCS Events Schedule</t>
  </si>
  <si>
    <t>Competition Name</t>
  </si>
  <si>
    <t>Location</t>
  </si>
  <si>
    <t>Date</t>
  </si>
  <si>
    <t>Women’s Team Result</t>
  </si>
  <si>
    <t xml:space="preserve">Men’s Team Result </t>
  </si>
  <si>
    <t>Overall Club Result</t>
  </si>
  <si>
    <t>Notable Individuals</t>
  </si>
  <si>
    <t>BUCS Individuals</t>
  </si>
  <si>
    <t>Uni of Surrey</t>
  </si>
  <si>
    <t>14th</t>
  </si>
  <si>
    <t>6th</t>
  </si>
  <si>
    <t>N/A</t>
  </si>
  <si>
    <t>Jim got a bronze</t>
  </si>
  <si>
    <t>NGB Champs</t>
  </si>
  <si>
    <t>Birmingham</t>
  </si>
  <si>
    <t>18th</t>
  </si>
  <si>
    <t>10th</t>
  </si>
  <si>
    <t>15th</t>
  </si>
  <si>
    <t>Development Criteria</t>
  </si>
  <si>
    <t>Club Engagement and Communication</t>
  </si>
  <si>
    <t>Sporting Sessions</t>
  </si>
  <si>
    <t>Achieve? Y/N</t>
  </si>
  <si>
    <t>Points</t>
  </si>
  <si>
    <t>Notes</t>
  </si>
  <si>
    <t>This club has registered a Level 2 qualified coach that leads sessions for a range of members (1)</t>
  </si>
  <si>
    <t>Competitions and Events</t>
  </si>
  <si>
    <t>This club had no walkovers during the BUCS season (1)</t>
  </si>
  <si>
    <t>This club attended a one-off competition or event (e.g. BUCS or non-BUCS competitions, showcases, performances) (1)</t>
  </si>
  <si>
    <t>This club attended two or more one-off competitions or events (1)</t>
  </si>
  <si>
    <t>This club hosted a one-off competition or event (not including Varsity) (1)</t>
  </si>
  <si>
    <t>Social Engagement</t>
  </si>
  <si>
    <t>This club has partnered with another Club for a social (1)</t>
  </si>
  <si>
    <t>This club has partnered with a Society for a social (1)</t>
  </si>
  <si>
    <t>Communication</t>
  </si>
  <si>
    <t>This club has put out news updates to members at least twice a term (1)</t>
  </si>
  <si>
    <t>Social Media</t>
  </si>
  <si>
    <t>This club posts varied content on social media, with a regular upload schedule (1)</t>
  </si>
  <si>
    <t>This club only posts professional content on social media (1)</t>
  </si>
  <si>
    <t>Alumni</t>
  </si>
  <si>
    <t>Club Engagement and Communication Sub-Total</t>
  </si>
  <si>
    <t>Club Governance</t>
  </si>
  <si>
    <t>Democracy and Committee</t>
  </si>
  <si>
    <t>The club has achieved 60% voter turnout in the Students' Union Elections (1)</t>
  </si>
  <si>
    <t>Had three minuted committee meetings per term (1)</t>
  </si>
  <si>
    <t>Funding</t>
  </si>
  <si>
    <t>This club has run a fundraising event that raised over £200.00 for their non-grant account (1)</t>
  </si>
  <si>
    <t>This club has diversified its sources of funding via sponsorship or a Friends' Trust grant (1)</t>
  </si>
  <si>
    <t>Sustainability</t>
  </si>
  <si>
    <t>This club has implemented a kit &amp; equipment legacy plan, focused on recycling, reusing or repairing club property (1)</t>
  </si>
  <si>
    <t>This club has endeavoured to ensure that all products purchased for club activity is sustainably sourced or recycled (1)</t>
  </si>
  <si>
    <t>Welfare</t>
  </si>
  <si>
    <t>Training and Professional Development</t>
  </si>
  <si>
    <t>Club Governance Sub-Total</t>
  </si>
  <si>
    <t>Equity, Diversity and Inclusion</t>
  </si>
  <si>
    <t>This club has been actively involved in one TeamUCL project as part of one of the listed campaigns (1)</t>
  </si>
  <si>
    <t>This club has been actively involved in two TeamUCL project(s) as part of one of the listed campaigns (1)</t>
  </si>
  <si>
    <t>This club has been actively involved in three TeamUCL project(s) as part of one of the listed campaigns (1)</t>
  </si>
  <si>
    <t>TeamUCL Against Hate</t>
  </si>
  <si>
    <t>This club has a TeamUCL Against Hate Plan (1)</t>
  </si>
  <si>
    <t>Pride in TeamUCL: Level 1 (1) Level 2 (2) Level 3 (3)</t>
  </si>
  <si>
    <t>Diversity in TeamUCL: Level 1 (1) Level 2 (2) Level 3 (3)</t>
  </si>
  <si>
    <t>Zero Tolerance to Sexual Harrassment: Level 1 (1) Level 2 (2) Level 3 (3)</t>
  </si>
  <si>
    <t>Adjustments for Disabled Athletes</t>
  </si>
  <si>
    <t>This club has run an initiative aimed at engaging disabled students (1)</t>
  </si>
  <si>
    <t>Equality, Diversity and Inclusion Sub-Total</t>
  </si>
  <si>
    <t>Effective Community Impact and Projects</t>
  </si>
  <si>
    <t>This club was included in the London Varsity Series (1)</t>
  </si>
  <si>
    <t>Volunteering</t>
  </si>
  <si>
    <t>Charity Fundraising</t>
  </si>
  <si>
    <t>Effective Community Impact and Projects Sub-Total</t>
  </si>
  <si>
    <t>Sports Development Coordinator (Equity &amp; Inclusion)</t>
  </si>
  <si>
    <t>Staff lead</t>
  </si>
  <si>
    <r>
      <t xml:space="preserve">Non-grant balance </t>
    </r>
    <r>
      <rPr>
        <b/>
        <i/>
        <sz val="11"/>
        <rFont val="Calibri"/>
        <family val="2"/>
        <scheme val="minor"/>
      </rPr>
      <t>date</t>
    </r>
  </si>
  <si>
    <t>Amount 2024-25</t>
  </si>
  <si>
    <t>Forecast 2025-26</t>
  </si>
  <si>
    <t>Spend 2024-25</t>
  </si>
  <si>
    <t>Budget 2025-26</t>
  </si>
  <si>
    <t>2024-25</t>
  </si>
  <si>
    <t>2025-26</t>
  </si>
  <si>
    <t>Role description (use Club Consitution)</t>
  </si>
  <si>
    <t>Mon 08 Sep</t>
  </si>
  <si>
    <t>Tue 09 Sep</t>
  </si>
  <si>
    <t>Wed 10 Sep</t>
  </si>
  <si>
    <t>Thu 11 Sep</t>
  </si>
  <si>
    <t>Fri 12 Sep</t>
  </si>
  <si>
    <t>Sat 13 Sep</t>
  </si>
  <si>
    <t>Sun 14 Sep</t>
  </si>
  <si>
    <t>Mon 15 Sep</t>
  </si>
  <si>
    <t>Tue 16 Sep</t>
  </si>
  <si>
    <t>Wed 17 Sep</t>
  </si>
  <si>
    <t>Thu 18 Sep</t>
  </si>
  <si>
    <t>Fri 19 Sep</t>
  </si>
  <si>
    <t>Sat 20 Sep</t>
  </si>
  <si>
    <t>Sun 21 Sep</t>
  </si>
  <si>
    <t>Mon 22 Sep</t>
  </si>
  <si>
    <t>Tue 23 Sep</t>
  </si>
  <si>
    <t>Wed 24 Sep</t>
  </si>
  <si>
    <t>Thu 25 Sep</t>
  </si>
  <si>
    <t>Fri 26 Sep</t>
  </si>
  <si>
    <t>Sun 28 Sep</t>
  </si>
  <si>
    <t>Sat 27 Sep</t>
  </si>
  <si>
    <t>Mon 29 Sep</t>
  </si>
  <si>
    <t>Tue 30 Sep</t>
  </si>
  <si>
    <t>Wed 01 Oct</t>
  </si>
  <si>
    <t>Thu 02 Oct</t>
  </si>
  <si>
    <t>Fri 03 Oct</t>
  </si>
  <si>
    <t>Sat 04 Oct</t>
  </si>
  <si>
    <t>Sun 05 Oct</t>
  </si>
  <si>
    <t>Mon 06 Oct</t>
  </si>
  <si>
    <t>Tue 07 Oct</t>
  </si>
  <si>
    <t>Wed 08 Oct</t>
  </si>
  <si>
    <t>Thu 09 Oct</t>
  </si>
  <si>
    <t>Fri 10 Oct</t>
  </si>
  <si>
    <t>Sat 11 Oct</t>
  </si>
  <si>
    <t>Sun 12 Oct</t>
  </si>
  <si>
    <t>Mon 13 Oct</t>
  </si>
  <si>
    <t>Tue 14 Oct</t>
  </si>
  <si>
    <t>Wed 15 Oct</t>
  </si>
  <si>
    <t>Thu 16 Oct</t>
  </si>
  <si>
    <t>Fri 17 Oct</t>
  </si>
  <si>
    <t>Sat 18 Oct</t>
  </si>
  <si>
    <t>Sun 19 Oct</t>
  </si>
  <si>
    <t>TeamUCL Leaders Conference</t>
  </si>
  <si>
    <t>Mon 20 Oct</t>
  </si>
  <si>
    <t>Tue 21 Oct</t>
  </si>
  <si>
    <t>Wed 22 Oct</t>
  </si>
  <si>
    <t>Thu 23 Oct</t>
  </si>
  <si>
    <t>Fri 24 Oct</t>
  </si>
  <si>
    <t>Sat 25 Oct</t>
  </si>
  <si>
    <t>Sun 26 Oct</t>
  </si>
  <si>
    <t>Mon 27 Oct</t>
  </si>
  <si>
    <t>Tue 28 Oct</t>
  </si>
  <si>
    <t>Wed 29 Oct</t>
  </si>
  <si>
    <t>Thu 30 Oct</t>
  </si>
  <si>
    <t>Fri 31 Oct</t>
  </si>
  <si>
    <t>Sat 01 Nov</t>
  </si>
  <si>
    <t>Sun 02 Nov</t>
  </si>
  <si>
    <t>TASTER MEMBERSHIP ENDS</t>
  </si>
  <si>
    <t>Promote our successes from past seasons</t>
  </si>
  <si>
    <t>All committee</t>
  </si>
  <si>
    <t>START TO TRANSITION TO FULL MEMBERSHIPS</t>
  </si>
  <si>
    <t>LUSL fixtures start</t>
  </si>
  <si>
    <t>[Deadline] BUCS/LUSL players have full membership</t>
  </si>
  <si>
    <t>LUSL fixtures</t>
  </si>
  <si>
    <t>Taster</t>
  </si>
  <si>
    <t>End of Term 2</t>
  </si>
  <si>
    <t>Membership forecast</t>
  </si>
  <si>
    <t>Shared inbox</t>
  </si>
  <si>
    <t>teamucl@ucl.ac.uk</t>
  </si>
  <si>
    <t>24-25 Position</t>
  </si>
  <si>
    <t>25-26 Aim</t>
  </si>
  <si>
    <t>24-25 % Matches Played</t>
  </si>
  <si>
    <t>25-26 % Matches Played</t>
  </si>
  <si>
    <t>24-25 Result</t>
  </si>
  <si>
    <t>25-26 Aims</t>
  </si>
  <si>
    <t>Use/delete the below as necessary. E.g. if you only compate in events, delete the BUCS &amp; LUSL tables</t>
  </si>
  <si>
    <t>Committee lead</t>
  </si>
  <si>
    <t>This club has run sessions to engage and develop beginners, or improve Postgraduate and Commuter student engagement (1)</t>
  </si>
  <si>
    <t>This club has run an initiative to engage and develop beginners, or improve Postgraduate and Commuter student engagement (1)</t>
  </si>
  <si>
    <t>This club runs weekly strength and conditioning sessions for competitive members, outside of those offered under the High Performance Programme (1)</t>
  </si>
  <si>
    <t>This club hosts diverse socials that are not centred on alcohol (1)</t>
  </si>
  <si>
    <t>This club has run social events to celebrate club or member success, or the club's cultural diversity (1)</t>
  </si>
  <si>
    <t>This club has been featured in two or more news stories published in the TeamUCL, Clubs &amp; Societies or Students' Union newsletter, or on the Students' Union or UCL website (1)</t>
  </si>
  <si>
    <t>This club has considered health and safety measures for group chats in their Core Risk Assessment (1)</t>
  </si>
  <si>
    <t>This club has considered the accessibility of its communications, e.g. screen reader friendly layouts and subtitled videos (1)</t>
  </si>
  <si>
    <t>This club has hosted a takeover on the TeamUCL Instagram (1)</t>
  </si>
  <si>
    <t>This club shares regular club updates with alumni (at least once per term) (1)</t>
  </si>
  <si>
    <t>This club has taken submitted an Activity Registration Form to take part in the Mandy Walker games (1)</t>
  </si>
  <si>
    <t>This club consistently engages its alumni, e.g. through course &amp; career support, in club support positions such as coaches, or through club events and activities (1)</t>
  </si>
  <si>
    <t>This club submitted a Club Development Plan to their staff lead in Term 1 (1)</t>
  </si>
  <si>
    <t>This club has kept an accurate record of the club's finances, and discussed the budget during club development meetings with their staff lead (1)</t>
  </si>
  <si>
    <t>This club has covered 100% of its core costs through membership income, or increased its income from membership sales by 10% from the previous academic year (1)</t>
  </si>
  <si>
    <t>This club has promoted one additional measure of sustainability with an effective outcome in line with the BASIS 12 Principles of Sustainability (1)</t>
  </si>
  <si>
    <t>This club has promoted two additional measures of sustainability with an effective outcome in line with the BASIS 12 Principles of Sustainability (1)</t>
  </si>
  <si>
    <t>This club has promoted three additional measures of sustainability with an effective outcome in line with the BASIS 12 Principles of Sustainability (1)</t>
  </si>
  <si>
    <t>Criteria can be found here (link)</t>
  </si>
  <si>
    <t>The Welfare Officer has held regular welfare events (1)</t>
  </si>
  <si>
    <t>This club has an introduced an initiative, in the current academic year, in which welfare was the leading priority (1)</t>
  </si>
  <si>
    <t>This club has circulated information to all members which signposts all Students' Union and UCL wellbeing resources and services (1)</t>
  </si>
  <si>
    <t>This club has partnered with a mental health charity event to deliver an activity (e.g. training or an event) (1)</t>
  </si>
  <si>
    <t>All committee members have received an Active Bystander certificate (online module and in person training) (1)</t>
  </si>
  <si>
    <t>At least two committee members have attended a Students’ Union led or endorsed workshop (1)</t>
  </si>
  <si>
    <t>At least 50% of committee members have attended the TeamUCL Leaders' Conference (1)</t>
  </si>
  <si>
    <t>At least one member has upskilled as a coach/match official during the academic year (1)</t>
  </si>
  <si>
    <t>At least two members have upskilled as a coach/match official during the academic year (1)</t>
  </si>
  <si>
    <t>At least three members have upskilled as a coach/match official during the academic year (1)</t>
  </si>
  <si>
    <t>TeamUCL Against Hate Bronze Accreditation (1)</t>
  </si>
  <si>
    <t>TeamUCL Against Hate Silver Accreditation (2)</t>
  </si>
  <si>
    <t>TeamUCL Against Hate Gold Accreditation (3)</t>
  </si>
  <si>
    <t>This club has updated its access information statement for the current academic year (1)</t>
  </si>
  <si>
    <t>Access information is easily available on all club What’s On events (1)</t>
  </si>
  <si>
    <t>At least one committee member has attended a training session or workshop on disability inclusion in sport (1)</t>
  </si>
  <si>
    <t>At least one coach from this club has attended a training session or workshop on disability inclusion in sport (1)</t>
  </si>
  <si>
    <t>This club's core sessions are accessible to disabled students (1)</t>
  </si>
  <si>
    <t>This club has partnered with a disability focused organisation to deliver an activity (e.g. training or an event) (1)</t>
  </si>
  <si>
    <t>This club has entered a team in a TeamUCL Social League or Tournament (1)</t>
  </si>
  <si>
    <t>This club has entered two or more teams in TeamUCL Social Leagues or Tournaments (1)</t>
  </si>
  <si>
    <t>This club has supported the running of a TeamUCL Social League or Tournament by providing volunteers (1)</t>
  </si>
  <si>
    <t>This club has members participating in a UCL 5k Run (1)</t>
  </si>
  <si>
    <t>This club has members participating in the UCL Campus Run (1)</t>
  </si>
  <si>
    <t>This club has provided volunteers to support with Project Active events (1)</t>
  </si>
  <si>
    <t>30% of this clubs members have a TeamUCL Gym membership (1)</t>
  </si>
  <si>
    <t>Engagement with TeamUCL Social Leagues, Project Active and TeamUCL Gym</t>
  </si>
  <si>
    <t>TeamUCL Campaigns (Black History Month, Mental Health Awareness, Disability History Month, All Jokes Aside, LGBT+ History Month, This Girl Can, Postgraduate Summer)</t>
  </si>
  <si>
    <t>This club has volunteered at a one-off event, external to TeamUCL opportunities (1)</t>
  </si>
  <si>
    <t>This club has volunteered consistently with opportunities external to TeamUCL (at least twice a term throughout the year) (1)</t>
  </si>
  <si>
    <t>This club has run a student-led volunteering project with the Union Student-Led Projects Team (1)</t>
  </si>
  <si>
    <t>This club has members in formal voluntary roles, not including elected positions such as Sports Officer, Sports Reps and club committee (e.g. TeamUCL Gym User Group) (1)</t>
  </si>
  <si>
    <t>This club has engaged regularly in a Students' Union UCL volunteering project through the Union's Student Social Impact department (1)</t>
  </si>
  <si>
    <t>This club has raised over £150 for charitable causes, through fundraising events or campaigns (1)</t>
  </si>
  <si>
    <t>This club has raised over £350 for charitable causes, through fundraising events or campaigns (1)</t>
  </si>
  <si>
    <t>This club has raised over £1000 for charitable causes, through fundraising events or campaigns (1)</t>
  </si>
  <si>
    <t>Welcome Fair (UCL East)</t>
  </si>
  <si>
    <t>TeamUCL Welcome Day (Gordon Square)
- All clubs offered a stall</t>
  </si>
  <si>
    <t>LAST DAY OF WELCOME TASTER MEMBERSHIPS</t>
  </si>
  <si>
    <t>BUCS fixtures START</t>
  </si>
  <si>
    <t>BUCS fixtures</t>
  </si>
  <si>
    <t>e.g. Increase our BUCS points total from 34 to 50</t>
  </si>
  <si>
    <r>
      <t xml:space="preserve">Club goals for the year </t>
    </r>
    <r>
      <rPr>
        <sz val="11"/>
        <color theme="0"/>
        <rFont val="Calibri"/>
        <family val="2"/>
        <scheme val="minor"/>
      </rPr>
      <t>(please insert 3-5 aims)</t>
    </r>
  </si>
  <si>
    <t>(Add/delete rows above as necessary)</t>
  </si>
  <si>
    <t>This club has a team in the High Performance Programme (1)</t>
  </si>
  <si>
    <t>Match(es)</t>
  </si>
  <si>
    <t>Fitness/S&amp;C</t>
  </si>
  <si>
    <t>*New template below. Use/delete as desired.*</t>
  </si>
  <si>
    <t>1st team S&amp;C. TeamUCL Gym.</t>
  </si>
  <si>
    <t>This is non-grant balance plus income, minus expenditure</t>
  </si>
  <si>
    <t>Key contacts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</si>
</sst>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£&quot;* #,##0.00_-;\-&quot;£&quot;* #,##0.00_-;_-&quot;£&quot;* &quot;-&quot;??_-;_-@_-"/>
  </numFmts>
  <fonts count="1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0"/>
      <name val="Calibri"/>
      <family val="2"/>
      <scheme val="minor"/>
    </font>
    <font>
      <b/>
      <sz val="18"/>
      <color theme="5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  <font>
      <b/>
      <sz val="14"/>
      <color theme="5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i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  <border>
      <left/>
      <right style="thin">
        <color theme="5"/>
      </right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indexed="64"/>
      </bottom>
      <diagonal/>
    </border>
    <border>
      <left style="thin">
        <color theme="5"/>
      </left>
      <right/>
      <top style="thin">
        <color theme="5"/>
      </top>
      <bottom style="thin">
        <color theme="5"/>
      </bottom>
      <diagonal/>
    </border>
    <border>
      <left/>
      <right/>
      <top style="thin">
        <color theme="5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theme="5"/>
      </top>
      <bottom/>
      <diagonal/>
    </border>
    <border>
      <left/>
      <right/>
      <top style="thin">
        <color theme="5"/>
      </top>
      <bottom/>
      <diagonal/>
    </border>
    <border>
      <left/>
      <right style="thin">
        <color theme="5"/>
      </right>
      <top style="thin">
        <color theme="5"/>
      </top>
      <bottom/>
      <diagonal/>
    </border>
    <border>
      <left/>
      <right style="thin">
        <color theme="5"/>
      </right>
      <top/>
      <bottom/>
      <diagonal/>
    </border>
    <border>
      <left style="thin">
        <color theme="5"/>
      </left>
      <right/>
      <top/>
      <bottom/>
      <diagonal/>
    </border>
    <border>
      <left style="thin">
        <color indexed="64"/>
      </left>
      <right style="thin">
        <color theme="5"/>
      </right>
      <top/>
      <bottom/>
      <diagonal/>
    </border>
    <border>
      <left style="thin">
        <color theme="5"/>
      </left>
      <right style="thin">
        <color theme="5"/>
      </right>
      <top/>
      <bottom/>
      <diagonal/>
    </border>
    <border>
      <left style="thin">
        <color indexed="64"/>
      </left>
      <right style="thin">
        <color theme="5"/>
      </right>
      <top style="thin">
        <color indexed="64"/>
      </top>
      <bottom/>
      <diagonal/>
    </border>
    <border>
      <left style="thin">
        <color indexed="64"/>
      </left>
      <right style="thin">
        <color theme="5"/>
      </right>
      <top/>
      <bottom style="thin">
        <color indexed="64"/>
      </bottom>
      <diagonal/>
    </border>
    <border>
      <left style="thin">
        <color theme="5"/>
      </left>
      <right style="thin">
        <color theme="5"/>
      </right>
      <top/>
      <bottom style="thin">
        <color theme="5"/>
      </bottom>
      <diagonal/>
    </border>
    <border>
      <left style="thin">
        <color theme="5"/>
      </left>
      <right/>
      <top style="thin">
        <color theme="5"/>
      </top>
      <bottom/>
      <diagonal/>
    </border>
    <border>
      <left style="thin">
        <color theme="5"/>
      </left>
      <right/>
      <top/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/>
      <diagonal/>
    </border>
    <border>
      <left/>
      <right style="thin">
        <color theme="5"/>
      </right>
      <top/>
      <bottom style="thin">
        <color theme="5"/>
      </bottom>
      <diagonal/>
    </border>
    <border>
      <left/>
      <right/>
      <top style="thin">
        <color indexed="64"/>
      </top>
      <bottom style="thin">
        <color theme="5"/>
      </bottom>
      <diagonal/>
    </border>
    <border>
      <left/>
      <right/>
      <top/>
      <bottom style="thin">
        <color theme="5"/>
      </bottom>
      <diagonal/>
    </border>
    <border>
      <left style="thin">
        <color indexed="64"/>
      </left>
      <right/>
      <top style="thin">
        <color indexed="64"/>
      </top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theme="5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theme="5"/>
      </left>
      <right style="thin">
        <color theme="5"/>
      </right>
      <top style="thin">
        <color indexed="64"/>
      </top>
      <bottom style="thin">
        <color theme="5"/>
      </bottom>
      <diagonal/>
    </border>
    <border>
      <left style="thin">
        <color theme="5"/>
      </left>
      <right style="thin">
        <color indexed="64"/>
      </right>
      <top style="thin">
        <color indexed="64"/>
      </top>
      <bottom style="thin">
        <color theme="5"/>
      </bottom>
      <diagonal/>
    </border>
    <border>
      <left style="thin">
        <color theme="5"/>
      </left>
      <right style="thin">
        <color theme="5"/>
      </right>
      <top style="thin">
        <color indexed="64"/>
      </top>
      <bottom/>
      <diagonal/>
    </border>
    <border>
      <left style="thin">
        <color theme="5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38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4" fontId="0" fillId="0" borderId="1" xfId="0" applyNumberForma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1" xfId="0" applyBorder="1" applyAlignment="1">
      <alignment vertical="center"/>
    </xf>
    <xf numFmtId="0" fontId="2" fillId="0" borderId="1" xfId="0" applyFont="1" applyBorder="1" applyAlignment="1">
      <alignment horizontal="right" vertical="center"/>
    </xf>
    <xf numFmtId="0" fontId="0" fillId="0" borderId="1" xfId="0" applyBorder="1" applyAlignment="1">
      <alignment vertical="center" wrapText="1"/>
    </xf>
    <xf numFmtId="44" fontId="0" fillId="0" borderId="1" xfId="0" applyNumberFormat="1" applyBorder="1" applyAlignment="1">
      <alignment vertical="center"/>
    </xf>
    <xf numFmtId="0" fontId="7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vertical="center"/>
    </xf>
    <xf numFmtId="44" fontId="7" fillId="0" borderId="1" xfId="0" applyNumberFormat="1" applyFont="1" applyBorder="1" applyAlignment="1">
      <alignment vertical="center"/>
    </xf>
    <xf numFmtId="0" fontId="0" fillId="0" borderId="3" xfId="0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44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2" borderId="0" xfId="0" applyFont="1" applyFill="1"/>
    <xf numFmtId="0" fontId="1" fillId="2" borderId="1" xfId="0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0" fillId="0" borderId="1" xfId="0" applyBorder="1" applyAlignment="1">
      <alignment wrapText="1"/>
    </xf>
    <xf numFmtId="0" fontId="3" fillId="2" borderId="0" xfId="0" applyFont="1" applyFill="1" applyAlignment="1">
      <alignment horizontal="right" vertical="center" wrapText="1"/>
    </xf>
    <xf numFmtId="14" fontId="0" fillId="0" borderId="0" xfId="0" applyNumberForma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left" vertical="center"/>
    </xf>
    <xf numFmtId="0" fontId="3" fillId="2" borderId="8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0" fillId="0" borderId="7" xfId="0" applyBorder="1" applyAlignment="1">
      <alignment horizontal="center" vertical="center"/>
    </xf>
    <xf numFmtId="0" fontId="0" fillId="0" borderId="19" xfId="0" applyBorder="1" applyAlignment="1">
      <alignment vertical="center"/>
    </xf>
    <xf numFmtId="0" fontId="5" fillId="2" borderId="0" xfId="0" applyFont="1" applyFill="1" applyAlignment="1">
      <alignment vertical="center" wrapText="1"/>
    </xf>
    <xf numFmtId="20" fontId="0" fillId="0" borderId="1" xfId="0" applyNumberFormat="1" applyBorder="1" applyAlignment="1">
      <alignment vertical="center"/>
    </xf>
    <xf numFmtId="0" fontId="0" fillId="2" borderId="0" xfId="0" applyFill="1" applyAlignment="1">
      <alignment vertical="center"/>
    </xf>
    <xf numFmtId="0" fontId="0" fillId="0" borderId="5" xfId="0" applyBorder="1" applyAlignment="1">
      <alignment vertical="center" wrapText="1"/>
    </xf>
    <xf numFmtId="44" fontId="0" fillId="0" borderId="1" xfId="0" applyNumberFormat="1" applyBorder="1" applyAlignment="1">
      <alignment vertical="center" wrapText="1"/>
    </xf>
    <xf numFmtId="44" fontId="0" fillId="0" borderId="5" xfId="0" applyNumberFormat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2" borderId="22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0" fillId="0" borderId="7" xfId="0" applyBorder="1" applyAlignment="1">
      <alignment horizontal="right" vertical="center" wrapText="1"/>
    </xf>
    <xf numFmtId="0" fontId="0" fillId="0" borderId="13" xfId="0" applyBorder="1" applyAlignment="1">
      <alignment horizontal="right" vertical="center" wrapText="1"/>
    </xf>
    <xf numFmtId="0" fontId="0" fillId="0" borderId="16" xfId="0" applyBorder="1" applyAlignment="1">
      <alignment horizontal="right" vertical="center" wrapText="1"/>
    </xf>
    <xf numFmtId="0" fontId="10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10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1" fillId="2" borderId="23" xfId="0" applyFont="1" applyFill="1" applyBorder="1" applyAlignment="1">
      <alignment vertical="center"/>
    </xf>
    <xf numFmtId="0" fontId="13" fillId="0" borderId="0" xfId="1" applyAlignment="1">
      <alignment vertical="center"/>
    </xf>
    <xf numFmtId="0" fontId="14" fillId="3" borderId="0" xfId="0" applyFont="1" applyFill="1" applyAlignment="1">
      <alignment vertical="center" wrapText="1"/>
    </xf>
    <xf numFmtId="0" fontId="0" fillId="4" borderId="1" xfId="0" applyFill="1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3" fillId="0" borderId="1" xfId="1" applyBorder="1" applyAlignment="1">
      <alignment vertical="center" wrapText="1"/>
    </xf>
    <xf numFmtId="0" fontId="0" fillId="0" borderId="24" xfId="0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44" fontId="0" fillId="0" borderId="0" xfId="0" applyNumberFormat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9" xfId="0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13" fillId="0" borderId="0" xfId="1" applyFill="1" applyAlignment="1">
      <alignment vertical="center" wrapText="1"/>
    </xf>
    <xf numFmtId="44" fontId="0" fillId="0" borderId="18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0" fillId="5" borderId="0" xfId="0" applyFill="1" applyAlignment="1">
      <alignment vertical="center"/>
    </xf>
    <xf numFmtId="0" fontId="3" fillId="6" borderId="0" xfId="0" applyFont="1" applyFill="1" applyAlignment="1">
      <alignment vertical="center"/>
    </xf>
    <xf numFmtId="0" fontId="0" fillId="7" borderId="0" xfId="0" applyFill="1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14" fontId="0" fillId="0" borderId="5" xfId="0" applyNumberFormat="1" applyBorder="1" applyAlignment="1">
      <alignment horizontal="center" vertical="center" wrapText="1"/>
    </xf>
    <xf numFmtId="14" fontId="0" fillId="0" borderId="2" xfId="0" applyNumberForma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22" xfId="0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44" fontId="0" fillId="0" borderId="18" xfId="0" applyNumberForma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44" fontId="0" fillId="0" borderId="20" xfId="0" applyNumberFormat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4">
    <dxf>
      <font>
        <b/>
        <i val="0"/>
        <color theme="5" tint="-0.24994659260841701"/>
      </font>
      <fill>
        <patternFill patternType="none">
          <bgColor auto="1"/>
        </patternFill>
      </fill>
    </dxf>
    <dxf>
      <font>
        <b/>
        <i val="0"/>
        <color theme="0" tint="-0.24994659260841701"/>
      </font>
      <fill>
        <patternFill patternType="none">
          <bgColor auto="1"/>
        </patternFill>
      </fill>
    </dxf>
    <dxf>
      <font>
        <b/>
        <i val="0"/>
        <color theme="7"/>
      </font>
      <fill>
        <patternFill patternType="none">
          <bgColor auto="1"/>
        </patternFill>
      </fill>
    </dxf>
    <dxf>
      <font>
        <b val="0"/>
        <i val="0"/>
        <color auto="1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eetMetadata" Target="metadata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ucop.edu/local-human-resources/_files/performance-appraisal/How%20to%20write%20SMART%20Goals%20v2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mailto:teamucl@ucl.ac.uk" TargetMode="External"/><Relationship Id="rId1" Type="http://schemas.openxmlformats.org/officeDocument/2006/relationships/hyperlink" Target="mailto:t.garwood@ucl.ac.uk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studentsunionucl.org/development-criteria-for-teamucl-sports-club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A8AE7-26BE-40A4-AAE4-5080FF58790A}">
  <sheetPr>
    <pageSetUpPr fitToPage="1"/>
  </sheetPr>
  <dimension ref="A1:M75"/>
  <sheetViews>
    <sheetView showGridLines="0" zoomScaleNormal="100" workbookViewId="0">
      <selection activeCell="N17" sqref="N17"/>
    </sheetView>
  </sheetViews>
  <sheetFormatPr defaultColWidth="8.6640625" defaultRowHeight="14.4" x14ac:dyDescent="0.3"/>
  <cols>
    <col min="1" max="1" width="23.6640625" style="3" customWidth="1"/>
    <col min="2" max="2" width="48.6640625" style="3" customWidth="1"/>
    <col min="3" max="3" width="20.6640625" style="3" customWidth="1"/>
    <col min="4" max="16384" width="8.6640625" style="3"/>
  </cols>
  <sheetData>
    <row r="1" spans="1:13" ht="23.4" x14ac:dyDescent="0.3">
      <c r="A1" s="108" t="s">
        <v>0</v>
      </c>
      <c r="B1" s="108"/>
      <c r="C1" s="108"/>
      <c r="D1" s="108"/>
    </row>
    <row r="2" spans="1:13" ht="14.7" customHeight="1" x14ac:dyDescent="0.3"/>
    <row r="3" spans="1:13" ht="14.7" customHeight="1" x14ac:dyDescent="0.3">
      <c r="A3" s="56" t="s">
        <v>1</v>
      </c>
      <c r="B3" s="56"/>
      <c r="C3" s="55"/>
      <c r="D3" s="112" t="s">
        <v>2</v>
      </c>
      <c r="E3" s="112"/>
      <c r="F3" s="112"/>
      <c r="G3" s="112"/>
      <c r="H3" s="55"/>
      <c r="I3" s="55"/>
    </row>
    <row r="4" spans="1:13" ht="14.7" customHeight="1" x14ac:dyDescent="0.3">
      <c r="A4" s="97"/>
      <c r="B4" s="99"/>
      <c r="D4" s="97" t="s">
        <v>3</v>
      </c>
      <c r="E4" s="98"/>
      <c r="F4" s="98"/>
      <c r="G4" s="99"/>
    </row>
    <row r="6" spans="1:13" x14ac:dyDescent="0.3">
      <c r="A6" s="56" t="s">
        <v>4</v>
      </c>
      <c r="B6" s="56"/>
      <c r="C6" s="56"/>
      <c r="D6" s="56"/>
      <c r="E6" s="56"/>
      <c r="F6" s="56"/>
      <c r="G6" s="56"/>
      <c r="H6" s="55"/>
      <c r="I6" s="55"/>
      <c r="J6" s="55"/>
      <c r="K6" s="55"/>
      <c r="L6" s="55"/>
      <c r="M6" s="55"/>
    </row>
    <row r="7" spans="1:13" x14ac:dyDescent="0.3">
      <c r="A7" s="113"/>
      <c r="B7" s="114"/>
      <c r="C7" s="114"/>
      <c r="D7" s="114"/>
      <c r="E7" s="114"/>
      <c r="F7" s="114"/>
      <c r="G7" s="115"/>
      <c r="H7" s="1"/>
    </row>
    <row r="8" spans="1:13" x14ac:dyDescent="0.3">
      <c r="A8" s="116"/>
      <c r="B8" s="117"/>
      <c r="C8" s="117"/>
      <c r="D8" s="117"/>
      <c r="E8" s="117"/>
      <c r="F8" s="117"/>
      <c r="G8" s="118"/>
      <c r="H8" s="1"/>
    </row>
    <row r="9" spans="1:13" x14ac:dyDescent="0.3">
      <c r="A9" s="119"/>
      <c r="B9" s="120"/>
      <c r="C9" s="120"/>
      <c r="D9" s="120"/>
      <c r="E9" s="120"/>
      <c r="F9" s="120"/>
      <c r="G9" s="121"/>
      <c r="H9" s="1"/>
    </row>
    <row r="11" spans="1:13" ht="14.7" customHeight="1" x14ac:dyDescent="0.3">
      <c r="A11" s="71" t="s">
        <v>384</v>
      </c>
      <c r="B11" s="57"/>
      <c r="C11" s="57"/>
      <c r="D11" s="57"/>
      <c r="E11" s="57"/>
      <c r="F11" s="57"/>
      <c r="G11" s="57"/>
      <c r="H11" s="9" t="s">
        <v>5</v>
      </c>
      <c r="I11" s="55"/>
      <c r="J11" s="55"/>
      <c r="K11" s="55"/>
      <c r="L11" s="55"/>
      <c r="M11" s="55"/>
    </row>
    <row r="12" spans="1:13" x14ac:dyDescent="0.3">
      <c r="A12" s="58">
        <v>1</v>
      </c>
      <c r="B12" s="113" t="s">
        <v>383</v>
      </c>
      <c r="C12" s="114"/>
      <c r="D12" s="114"/>
      <c r="E12" s="114"/>
      <c r="F12" s="114"/>
      <c r="G12" s="115"/>
      <c r="H12" s="1" t="s">
        <v>6</v>
      </c>
    </row>
    <row r="13" spans="1:13" x14ac:dyDescent="0.3">
      <c r="A13" s="59">
        <v>2</v>
      </c>
      <c r="B13" s="116"/>
      <c r="C13" s="117"/>
      <c r="D13" s="117"/>
      <c r="E13" s="117"/>
      <c r="F13" s="117"/>
      <c r="G13" s="118"/>
      <c r="H13" s="1" t="s">
        <v>7</v>
      </c>
    </row>
    <row r="14" spans="1:13" x14ac:dyDescent="0.3">
      <c r="A14" s="59">
        <v>3</v>
      </c>
      <c r="B14" s="116"/>
      <c r="C14" s="117"/>
      <c r="D14" s="117"/>
      <c r="E14" s="117"/>
      <c r="F14" s="117"/>
      <c r="G14" s="118"/>
      <c r="H14" s="72" t="s">
        <v>8</v>
      </c>
    </row>
    <row r="15" spans="1:13" x14ac:dyDescent="0.3">
      <c r="A15" s="59">
        <v>4</v>
      </c>
      <c r="B15" s="116"/>
      <c r="C15" s="117"/>
      <c r="D15" s="117"/>
      <c r="E15" s="117"/>
      <c r="F15" s="117"/>
      <c r="G15" s="118"/>
    </row>
    <row r="16" spans="1:13" x14ac:dyDescent="0.3">
      <c r="A16" s="60">
        <v>5</v>
      </c>
      <c r="B16" s="119"/>
      <c r="C16" s="120"/>
      <c r="D16" s="120"/>
      <c r="E16" s="120"/>
      <c r="F16" s="120"/>
      <c r="G16" s="121"/>
    </row>
    <row r="18" spans="1:7" ht="23.4" x14ac:dyDescent="0.3">
      <c r="A18" s="108" t="s">
        <v>9</v>
      </c>
      <c r="B18" s="108"/>
      <c r="C18" s="108"/>
      <c r="D18" s="108"/>
    </row>
    <row r="20" spans="1:7" s="1" customFormat="1" x14ac:dyDescent="0.3">
      <c r="A20" s="40" t="s">
        <v>10</v>
      </c>
      <c r="B20" s="96" t="str">
        <f>B12</f>
        <v>e.g. Increase our BUCS points total from 34 to 50</v>
      </c>
      <c r="C20" s="96"/>
      <c r="D20" s="96"/>
      <c r="E20" s="96"/>
      <c r="F20" s="96"/>
      <c r="G20" s="96"/>
    </row>
    <row r="21" spans="1:7" s="1" customFormat="1" x14ac:dyDescent="0.3"/>
    <row r="22" spans="1:7" s="1" customFormat="1" ht="28.95" customHeight="1" x14ac:dyDescent="0.3">
      <c r="A22" s="43" t="s">
        <v>11</v>
      </c>
      <c r="B22" s="43" t="s">
        <v>12</v>
      </c>
      <c r="C22" s="30" t="s">
        <v>13</v>
      </c>
      <c r="D22" s="101" t="s">
        <v>14</v>
      </c>
      <c r="E22" s="101"/>
      <c r="F22" s="101" t="s">
        <v>15</v>
      </c>
      <c r="G22" s="101"/>
    </row>
    <row r="23" spans="1:7" s="1" customFormat="1" ht="14.7" customHeight="1" x14ac:dyDescent="0.3">
      <c r="A23" s="109" t="s">
        <v>16</v>
      </c>
      <c r="B23" s="81" t="s">
        <v>17</v>
      </c>
      <c r="C23" s="37" t="s">
        <v>18</v>
      </c>
      <c r="D23" s="106">
        <v>45199</v>
      </c>
      <c r="E23" s="107"/>
      <c r="F23" s="102"/>
      <c r="G23" s="103"/>
    </row>
    <row r="24" spans="1:7" s="1" customFormat="1" ht="28.95" customHeight="1" x14ac:dyDescent="0.3">
      <c r="A24" s="110"/>
      <c r="B24" s="81" t="s">
        <v>19</v>
      </c>
      <c r="C24" s="37" t="s">
        <v>20</v>
      </c>
      <c r="D24" s="104" t="s">
        <v>21</v>
      </c>
      <c r="E24" s="105"/>
      <c r="F24" s="102"/>
      <c r="G24" s="103"/>
    </row>
    <row r="25" spans="1:7" s="1" customFormat="1" ht="28.95" customHeight="1" x14ac:dyDescent="0.3">
      <c r="A25" s="110"/>
      <c r="B25" s="81" t="s">
        <v>22</v>
      </c>
      <c r="C25" s="37" t="s">
        <v>23</v>
      </c>
      <c r="D25" s="106">
        <v>45202</v>
      </c>
      <c r="E25" s="107"/>
      <c r="F25" s="102"/>
      <c r="G25" s="103"/>
    </row>
    <row r="26" spans="1:7" s="1" customFormat="1" ht="28.8" x14ac:dyDescent="0.3">
      <c r="A26" s="110"/>
      <c r="B26" s="81" t="s">
        <v>24</v>
      </c>
      <c r="C26" s="37" t="s">
        <v>25</v>
      </c>
      <c r="D26" s="104" t="s">
        <v>21</v>
      </c>
      <c r="E26" s="105"/>
      <c r="F26" s="102"/>
      <c r="G26" s="103"/>
    </row>
    <row r="27" spans="1:7" s="1" customFormat="1" x14ac:dyDescent="0.3">
      <c r="A27" s="111"/>
      <c r="B27" s="81" t="s">
        <v>304</v>
      </c>
      <c r="C27" s="37" t="s">
        <v>305</v>
      </c>
      <c r="D27" s="104" t="s">
        <v>21</v>
      </c>
      <c r="E27" s="105"/>
      <c r="F27" s="75"/>
      <c r="G27" s="23"/>
    </row>
    <row r="28" spans="1:7" s="1" customFormat="1" x14ac:dyDescent="0.3">
      <c r="A28" s="109" t="s">
        <v>26</v>
      </c>
      <c r="B28" s="81" t="s">
        <v>27</v>
      </c>
      <c r="C28" s="37" t="s">
        <v>28</v>
      </c>
      <c r="D28" s="106">
        <v>45202</v>
      </c>
      <c r="E28" s="107"/>
      <c r="F28" s="102"/>
      <c r="G28" s="103"/>
    </row>
    <row r="29" spans="1:7" s="1" customFormat="1" x14ac:dyDescent="0.3">
      <c r="A29" s="110"/>
      <c r="B29" s="81" t="s">
        <v>29</v>
      </c>
      <c r="C29" s="37" t="s">
        <v>18</v>
      </c>
      <c r="D29" s="104">
        <v>2021</v>
      </c>
      <c r="E29" s="105"/>
      <c r="F29" s="102"/>
      <c r="G29" s="103"/>
    </row>
    <row r="30" spans="1:7" s="1" customFormat="1" ht="28.8" x14ac:dyDescent="0.3">
      <c r="A30" s="111"/>
      <c r="B30" s="81" t="s">
        <v>30</v>
      </c>
      <c r="C30" s="37" t="s">
        <v>31</v>
      </c>
      <c r="D30" s="104" t="s">
        <v>21</v>
      </c>
      <c r="E30" s="105"/>
      <c r="F30" s="102"/>
      <c r="G30" s="103"/>
    </row>
    <row r="31" spans="1:7" s="1" customFormat="1" ht="43.2" x14ac:dyDescent="0.3">
      <c r="A31" s="37" t="s">
        <v>32</v>
      </c>
      <c r="B31" s="81" t="s">
        <v>33</v>
      </c>
      <c r="C31" s="37" t="s">
        <v>34</v>
      </c>
      <c r="D31" s="106">
        <v>45231</v>
      </c>
      <c r="E31" s="107"/>
      <c r="F31" s="102"/>
      <c r="G31" s="103"/>
    </row>
    <row r="32" spans="1:7" x14ac:dyDescent="0.3">
      <c r="A32" s="1"/>
      <c r="B32" s="1"/>
      <c r="C32" s="1"/>
      <c r="D32" s="1"/>
      <c r="E32" s="1"/>
    </row>
    <row r="33" spans="1:7" x14ac:dyDescent="0.3">
      <c r="A33" s="40" t="s">
        <v>35</v>
      </c>
      <c r="B33" s="96">
        <f>B13</f>
        <v>0</v>
      </c>
      <c r="C33" s="96"/>
      <c r="D33" s="96"/>
      <c r="E33" s="96"/>
      <c r="F33" s="96"/>
      <c r="G33" s="96"/>
    </row>
    <row r="34" spans="1:7" x14ac:dyDescent="0.3">
      <c r="A34" s="1"/>
      <c r="B34" s="1"/>
      <c r="C34" s="1"/>
      <c r="D34" s="1"/>
      <c r="E34" s="1"/>
    </row>
    <row r="35" spans="1:7" ht="28.8" x14ac:dyDescent="0.3">
      <c r="A35" s="43" t="s">
        <v>11</v>
      </c>
      <c r="B35" s="43" t="s">
        <v>12</v>
      </c>
      <c r="C35" s="30" t="s">
        <v>13</v>
      </c>
      <c r="D35" s="101" t="s">
        <v>14</v>
      </c>
      <c r="E35" s="101"/>
      <c r="F35" s="101" t="s">
        <v>15</v>
      </c>
      <c r="G35" s="101"/>
    </row>
    <row r="36" spans="1:7" ht="14.7" customHeight="1" x14ac:dyDescent="0.3">
      <c r="A36" s="15"/>
      <c r="B36" s="44"/>
      <c r="C36" s="36"/>
      <c r="D36" s="100"/>
      <c r="E36" s="100"/>
      <c r="F36" s="95"/>
      <c r="G36" s="95"/>
    </row>
    <row r="37" spans="1:7" x14ac:dyDescent="0.3">
      <c r="A37" s="15"/>
      <c r="B37" s="44"/>
      <c r="C37" s="36"/>
      <c r="D37" s="94"/>
      <c r="E37" s="94"/>
      <c r="F37" s="95"/>
      <c r="G37" s="95"/>
    </row>
    <row r="38" spans="1:7" x14ac:dyDescent="0.3">
      <c r="A38" s="15"/>
      <c r="B38" s="44"/>
      <c r="C38" s="36"/>
      <c r="D38" s="100"/>
      <c r="E38" s="100"/>
      <c r="F38" s="95"/>
      <c r="G38" s="95"/>
    </row>
    <row r="39" spans="1:7" x14ac:dyDescent="0.3">
      <c r="A39" s="15"/>
      <c r="B39" s="44"/>
      <c r="C39" s="36"/>
      <c r="D39" s="94"/>
      <c r="E39" s="94"/>
      <c r="F39" s="95"/>
      <c r="G39" s="95"/>
    </row>
    <row r="40" spans="1:7" x14ac:dyDescent="0.3">
      <c r="A40" s="15"/>
      <c r="B40" s="44"/>
      <c r="C40" s="36"/>
      <c r="D40" s="100"/>
      <c r="E40" s="100"/>
      <c r="F40" s="95"/>
      <c r="G40" s="95"/>
    </row>
    <row r="41" spans="1:7" x14ac:dyDescent="0.3">
      <c r="A41" s="15"/>
      <c r="B41" s="44"/>
      <c r="C41" s="36"/>
      <c r="D41" s="94"/>
      <c r="E41" s="94"/>
      <c r="F41" s="95"/>
      <c r="G41" s="95"/>
    </row>
    <row r="42" spans="1:7" x14ac:dyDescent="0.3">
      <c r="A42" s="15"/>
      <c r="B42" s="44"/>
      <c r="C42" s="36"/>
      <c r="D42" s="94"/>
      <c r="E42" s="94"/>
      <c r="F42" s="95"/>
      <c r="G42" s="95"/>
    </row>
    <row r="43" spans="1:7" x14ac:dyDescent="0.3">
      <c r="A43" s="1"/>
      <c r="B43" s="1"/>
      <c r="C43" s="1"/>
      <c r="D43" s="1"/>
      <c r="E43" s="1"/>
    </row>
    <row r="44" spans="1:7" x14ac:dyDescent="0.3">
      <c r="A44" s="40" t="s">
        <v>36</v>
      </c>
      <c r="B44" s="96">
        <f>B14</f>
        <v>0</v>
      </c>
      <c r="C44" s="96"/>
      <c r="D44" s="96"/>
      <c r="E44" s="96"/>
      <c r="F44" s="96"/>
      <c r="G44" s="96"/>
    </row>
    <row r="45" spans="1:7" x14ac:dyDescent="0.3">
      <c r="A45" s="1"/>
      <c r="B45" s="1"/>
      <c r="C45" s="1"/>
      <c r="D45" s="1"/>
      <c r="E45" s="1"/>
    </row>
    <row r="46" spans="1:7" ht="28.8" x14ac:dyDescent="0.3">
      <c r="A46" s="43" t="s">
        <v>11</v>
      </c>
      <c r="B46" s="43" t="s">
        <v>12</v>
      </c>
      <c r="C46" s="30" t="s">
        <v>13</v>
      </c>
      <c r="D46" s="101" t="s">
        <v>14</v>
      </c>
      <c r="E46" s="101"/>
      <c r="F46" s="101" t="s">
        <v>15</v>
      </c>
      <c r="G46" s="101"/>
    </row>
    <row r="47" spans="1:7" x14ac:dyDescent="0.3">
      <c r="A47" s="15"/>
      <c r="B47" s="44"/>
      <c r="C47" s="36"/>
      <c r="D47" s="100"/>
      <c r="E47" s="100"/>
      <c r="F47" s="95"/>
      <c r="G47" s="95"/>
    </row>
    <row r="48" spans="1:7" x14ac:dyDescent="0.3">
      <c r="A48" s="15"/>
      <c r="B48" s="44"/>
      <c r="C48" s="36"/>
      <c r="D48" s="94"/>
      <c r="E48" s="94"/>
      <c r="F48" s="95"/>
      <c r="G48" s="95"/>
    </row>
    <row r="49" spans="1:7" x14ac:dyDescent="0.3">
      <c r="A49" s="15"/>
      <c r="B49" s="44"/>
      <c r="C49" s="36"/>
      <c r="D49" s="100"/>
      <c r="E49" s="100"/>
      <c r="F49" s="95"/>
      <c r="G49" s="95"/>
    </row>
    <row r="50" spans="1:7" x14ac:dyDescent="0.3">
      <c r="A50" s="15"/>
      <c r="B50" s="44"/>
      <c r="C50" s="36"/>
      <c r="D50" s="94"/>
      <c r="E50" s="94"/>
      <c r="F50" s="95"/>
      <c r="G50" s="95"/>
    </row>
    <row r="51" spans="1:7" x14ac:dyDescent="0.3">
      <c r="A51" s="15"/>
      <c r="B51" s="44"/>
      <c r="C51" s="36"/>
      <c r="D51" s="100"/>
      <c r="E51" s="100"/>
      <c r="F51" s="95"/>
      <c r="G51" s="95"/>
    </row>
    <row r="52" spans="1:7" x14ac:dyDescent="0.3">
      <c r="A52" s="15"/>
      <c r="B52" s="44"/>
      <c r="C52" s="36"/>
      <c r="D52" s="94"/>
      <c r="E52" s="94"/>
      <c r="F52" s="95"/>
      <c r="G52" s="95"/>
    </row>
    <row r="53" spans="1:7" x14ac:dyDescent="0.3">
      <c r="A53" s="15"/>
      <c r="B53" s="44"/>
      <c r="C53" s="36"/>
      <c r="D53" s="94"/>
      <c r="E53" s="94"/>
      <c r="F53" s="95"/>
      <c r="G53" s="95"/>
    </row>
    <row r="54" spans="1:7" x14ac:dyDescent="0.3">
      <c r="A54" s="1"/>
      <c r="B54" s="1"/>
      <c r="C54" s="1"/>
      <c r="D54" s="1"/>
      <c r="E54" s="1"/>
    </row>
    <row r="55" spans="1:7" x14ac:dyDescent="0.3">
      <c r="A55" s="40" t="s">
        <v>37</v>
      </c>
      <c r="B55" s="97">
        <f>B15</f>
        <v>0</v>
      </c>
      <c r="C55" s="98"/>
      <c r="D55" s="98"/>
      <c r="E55" s="98"/>
      <c r="F55" s="98"/>
      <c r="G55" s="99"/>
    </row>
    <row r="56" spans="1:7" x14ac:dyDescent="0.3">
      <c r="A56" s="1"/>
      <c r="B56" s="1"/>
      <c r="C56" s="1"/>
      <c r="D56" s="1"/>
      <c r="E56" s="1"/>
    </row>
    <row r="57" spans="1:7" ht="28.8" x14ac:dyDescent="0.3">
      <c r="A57" s="43" t="s">
        <v>11</v>
      </c>
      <c r="B57" s="43" t="s">
        <v>12</v>
      </c>
      <c r="C57" s="30" t="s">
        <v>13</v>
      </c>
      <c r="D57" s="101" t="s">
        <v>14</v>
      </c>
      <c r="E57" s="101"/>
      <c r="F57" s="101" t="s">
        <v>15</v>
      </c>
      <c r="G57" s="101"/>
    </row>
    <row r="58" spans="1:7" x14ac:dyDescent="0.3">
      <c r="A58" s="15"/>
      <c r="B58" s="44"/>
      <c r="C58" s="36"/>
      <c r="D58" s="100"/>
      <c r="E58" s="100"/>
      <c r="F58" s="95"/>
      <c r="G58" s="95"/>
    </row>
    <row r="59" spans="1:7" x14ac:dyDescent="0.3">
      <c r="A59" s="15"/>
      <c r="B59" s="44"/>
      <c r="C59" s="36"/>
      <c r="D59" s="94"/>
      <c r="E59" s="94"/>
      <c r="F59" s="95"/>
      <c r="G59" s="95"/>
    </row>
    <row r="60" spans="1:7" x14ac:dyDescent="0.3">
      <c r="A60" s="15"/>
      <c r="B60" s="44"/>
      <c r="C60" s="36"/>
      <c r="D60" s="100"/>
      <c r="E60" s="100"/>
      <c r="F60" s="95"/>
      <c r="G60" s="95"/>
    </row>
    <row r="61" spans="1:7" x14ac:dyDescent="0.3">
      <c r="A61" s="15"/>
      <c r="B61" s="44"/>
      <c r="C61" s="36"/>
      <c r="D61" s="94"/>
      <c r="E61" s="94"/>
      <c r="F61" s="95"/>
      <c r="G61" s="95"/>
    </row>
    <row r="62" spans="1:7" x14ac:dyDescent="0.3">
      <c r="A62" s="15"/>
      <c r="B62" s="44"/>
      <c r="C62" s="36"/>
      <c r="D62" s="100"/>
      <c r="E62" s="100"/>
      <c r="F62" s="95"/>
      <c r="G62" s="95"/>
    </row>
    <row r="63" spans="1:7" x14ac:dyDescent="0.3">
      <c r="A63" s="15"/>
      <c r="B63" s="44"/>
      <c r="C63" s="36"/>
      <c r="D63" s="94"/>
      <c r="E63" s="94"/>
      <c r="F63" s="95"/>
      <c r="G63" s="95"/>
    </row>
    <row r="64" spans="1:7" x14ac:dyDescent="0.3">
      <c r="A64" s="15"/>
      <c r="B64" s="44"/>
      <c r="C64" s="36"/>
      <c r="D64" s="94"/>
      <c r="E64" s="94"/>
      <c r="F64" s="95"/>
      <c r="G64" s="95"/>
    </row>
    <row r="65" spans="1:7" x14ac:dyDescent="0.3">
      <c r="A65" s="1"/>
      <c r="B65" s="1"/>
      <c r="C65" s="1"/>
      <c r="D65" s="1"/>
      <c r="E65" s="1"/>
    </row>
    <row r="66" spans="1:7" x14ac:dyDescent="0.3">
      <c r="A66" s="40" t="s">
        <v>38</v>
      </c>
      <c r="B66" s="96">
        <f>B16</f>
        <v>0</v>
      </c>
      <c r="C66" s="96"/>
      <c r="D66" s="96"/>
      <c r="E66" s="96"/>
      <c r="F66" s="96"/>
      <c r="G66" s="96"/>
    </row>
    <row r="67" spans="1:7" x14ac:dyDescent="0.3">
      <c r="A67" s="1"/>
      <c r="B67" s="1"/>
      <c r="C67" s="1"/>
      <c r="D67" s="1"/>
      <c r="E67" s="1"/>
    </row>
    <row r="68" spans="1:7" ht="28.8" x14ac:dyDescent="0.3">
      <c r="A68" s="43" t="s">
        <v>11</v>
      </c>
      <c r="B68" s="43" t="s">
        <v>12</v>
      </c>
      <c r="C68" s="30" t="s">
        <v>13</v>
      </c>
      <c r="D68" s="101" t="s">
        <v>14</v>
      </c>
      <c r="E68" s="101"/>
      <c r="F68" s="101" t="s">
        <v>15</v>
      </c>
      <c r="G68" s="101"/>
    </row>
    <row r="69" spans="1:7" x14ac:dyDescent="0.3">
      <c r="A69" s="15"/>
      <c r="B69" s="44"/>
      <c r="C69" s="36"/>
      <c r="D69" s="100"/>
      <c r="E69" s="100"/>
      <c r="F69" s="95"/>
      <c r="G69" s="95"/>
    </row>
    <row r="70" spans="1:7" x14ac:dyDescent="0.3">
      <c r="A70" s="15"/>
      <c r="B70" s="44"/>
      <c r="C70" s="36"/>
      <c r="D70" s="94"/>
      <c r="E70" s="94"/>
      <c r="F70" s="95"/>
      <c r="G70" s="95"/>
    </row>
    <row r="71" spans="1:7" x14ac:dyDescent="0.3">
      <c r="A71" s="15"/>
      <c r="B71" s="44"/>
      <c r="C71" s="36"/>
      <c r="D71" s="100"/>
      <c r="E71" s="100"/>
      <c r="F71" s="95"/>
      <c r="G71" s="95"/>
    </row>
    <row r="72" spans="1:7" x14ac:dyDescent="0.3">
      <c r="A72" s="15"/>
      <c r="B72" s="44"/>
      <c r="C72" s="36"/>
      <c r="D72" s="94"/>
      <c r="E72" s="94"/>
      <c r="F72" s="95"/>
      <c r="G72" s="95"/>
    </row>
    <row r="73" spans="1:7" x14ac:dyDescent="0.3">
      <c r="A73" s="15"/>
      <c r="B73" s="44"/>
      <c r="C73" s="36"/>
      <c r="D73" s="100"/>
      <c r="E73" s="100"/>
      <c r="F73" s="95"/>
      <c r="G73" s="95"/>
    </row>
    <row r="74" spans="1:7" x14ac:dyDescent="0.3">
      <c r="A74" s="15"/>
      <c r="B74" s="44"/>
      <c r="C74" s="36"/>
      <c r="D74" s="94"/>
      <c r="E74" s="94"/>
      <c r="F74" s="95"/>
      <c r="G74" s="95"/>
    </row>
    <row r="75" spans="1:7" x14ac:dyDescent="0.3">
      <c r="A75" s="15"/>
      <c r="B75" s="44"/>
      <c r="C75" s="36"/>
      <c r="D75" s="94"/>
      <c r="E75" s="94"/>
      <c r="F75" s="95"/>
      <c r="G75" s="95"/>
    </row>
  </sheetData>
  <mergeCells count="101">
    <mergeCell ref="A1:D1"/>
    <mergeCell ref="A28:A30"/>
    <mergeCell ref="D23:E23"/>
    <mergeCell ref="D24:E24"/>
    <mergeCell ref="D29:E29"/>
    <mergeCell ref="D30:E30"/>
    <mergeCell ref="A4:B4"/>
    <mergeCell ref="A23:A27"/>
    <mergeCell ref="D3:G3"/>
    <mergeCell ref="D4:G4"/>
    <mergeCell ref="D22:E22"/>
    <mergeCell ref="F22:G22"/>
    <mergeCell ref="B20:G20"/>
    <mergeCell ref="A7:G9"/>
    <mergeCell ref="B12:G12"/>
    <mergeCell ref="A18:D18"/>
    <mergeCell ref="B16:G16"/>
    <mergeCell ref="B13:G13"/>
    <mergeCell ref="B14:G14"/>
    <mergeCell ref="B15:G15"/>
    <mergeCell ref="F23:G23"/>
    <mergeCell ref="F24:G24"/>
    <mergeCell ref="F25:G25"/>
    <mergeCell ref="F26:G26"/>
    <mergeCell ref="D25:E25"/>
    <mergeCell ref="D26:E26"/>
    <mergeCell ref="D28:E28"/>
    <mergeCell ref="F30:G30"/>
    <mergeCell ref="F31:G31"/>
    <mergeCell ref="D38:E38"/>
    <mergeCell ref="F38:G38"/>
    <mergeCell ref="D39:E39"/>
    <mergeCell ref="F39:G39"/>
    <mergeCell ref="D35:E35"/>
    <mergeCell ref="F35:G35"/>
    <mergeCell ref="D36:E36"/>
    <mergeCell ref="F36:G36"/>
    <mergeCell ref="D31:E31"/>
    <mergeCell ref="D37:E37"/>
    <mergeCell ref="F37:G37"/>
    <mergeCell ref="D50:E50"/>
    <mergeCell ref="F50:G50"/>
    <mergeCell ref="D51:E51"/>
    <mergeCell ref="F51:G51"/>
    <mergeCell ref="D52:E52"/>
    <mergeCell ref="F28:G28"/>
    <mergeCell ref="F29:G29"/>
    <mergeCell ref="D27:E27"/>
    <mergeCell ref="D46:E46"/>
    <mergeCell ref="D40:E40"/>
    <mergeCell ref="F40:G40"/>
    <mergeCell ref="D41:E41"/>
    <mergeCell ref="F41:G41"/>
    <mergeCell ref="D42:E42"/>
    <mergeCell ref="F42:G42"/>
    <mergeCell ref="F46:G46"/>
    <mergeCell ref="D47:E47"/>
    <mergeCell ref="F47:G47"/>
    <mergeCell ref="D48:E48"/>
    <mergeCell ref="F48:G48"/>
    <mergeCell ref="D49:E49"/>
    <mergeCell ref="F49:G49"/>
    <mergeCell ref="D68:E68"/>
    <mergeCell ref="F68:G68"/>
    <mergeCell ref="D59:E59"/>
    <mergeCell ref="F59:G59"/>
    <mergeCell ref="D60:E60"/>
    <mergeCell ref="F60:G60"/>
    <mergeCell ref="D61:E61"/>
    <mergeCell ref="F61:G61"/>
    <mergeCell ref="F52:G52"/>
    <mergeCell ref="D57:E57"/>
    <mergeCell ref="F57:G57"/>
    <mergeCell ref="D58:E58"/>
    <mergeCell ref="F58:G58"/>
    <mergeCell ref="D53:E53"/>
    <mergeCell ref="F53:G53"/>
    <mergeCell ref="D75:E75"/>
    <mergeCell ref="F75:G75"/>
    <mergeCell ref="B33:G33"/>
    <mergeCell ref="B44:G44"/>
    <mergeCell ref="B55:G55"/>
    <mergeCell ref="B66:G66"/>
    <mergeCell ref="D72:E72"/>
    <mergeCell ref="F72:G72"/>
    <mergeCell ref="D73:E73"/>
    <mergeCell ref="F73:G73"/>
    <mergeCell ref="D74:E74"/>
    <mergeCell ref="F74:G74"/>
    <mergeCell ref="D69:E69"/>
    <mergeCell ref="F69:G69"/>
    <mergeCell ref="D70:E70"/>
    <mergeCell ref="D62:E62"/>
    <mergeCell ref="F62:G62"/>
    <mergeCell ref="F70:G70"/>
    <mergeCell ref="D71:E71"/>
    <mergeCell ref="F71:G71"/>
    <mergeCell ref="D63:E63"/>
    <mergeCell ref="F63:G63"/>
    <mergeCell ref="D64:E64"/>
    <mergeCell ref="F64:G64"/>
  </mergeCells>
  <conditionalFormatting sqref="D4:G4">
    <cfRule type="containsText" dxfId="3" priority="1" operator="containsText" text="None">
      <formula>NOT(ISERROR(SEARCH("None",D4)))</formula>
    </cfRule>
    <cfRule type="containsText" dxfId="2" priority="2" operator="containsText" text="Gold">
      <formula>NOT(ISERROR(SEARCH("Gold",D4)))</formula>
    </cfRule>
    <cfRule type="containsText" dxfId="1" priority="3" operator="containsText" text="Silver">
      <formula>NOT(ISERROR(SEARCH("Silver",D4)))</formula>
    </cfRule>
    <cfRule type="containsText" dxfId="0" priority="4" operator="containsText" text="Bronze">
      <formula>NOT(ISERROR(SEARCH("Bronze",D4)))</formula>
    </cfRule>
  </conditionalFormatting>
  <hyperlinks>
    <hyperlink ref="H14" r:id="rId1" display="Here is a resource with more information" xr:uid="{26FA1777-7F0A-4FA3-9529-207E04DE088B}"/>
  </hyperlinks>
  <pageMargins left="0.7" right="0.7" top="0.75" bottom="0.75" header="0.3" footer="0.3"/>
  <pageSetup paperSize="9" scale="74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53E90-3951-4D62-B4E3-BABAD41B26CD}">
  <dimension ref="A1:D28"/>
  <sheetViews>
    <sheetView showGridLines="0" workbookViewId="0">
      <selection activeCell="D4" sqref="D4"/>
    </sheetView>
  </sheetViews>
  <sheetFormatPr defaultRowHeight="14.4" x14ac:dyDescent="0.3"/>
  <cols>
    <col min="1" max="1" width="21.6640625" customWidth="1"/>
    <col min="2" max="2" width="27.6640625" customWidth="1"/>
    <col min="3" max="3" width="31.6640625" customWidth="1"/>
    <col min="4" max="4" width="51.33203125" customWidth="1"/>
  </cols>
  <sheetData>
    <row r="1" spans="1:4" ht="23.4" x14ac:dyDescent="0.3">
      <c r="A1" s="108" t="s">
        <v>39</v>
      </c>
      <c r="B1" s="108"/>
      <c r="C1" s="108"/>
      <c r="D1" s="108"/>
    </row>
    <row r="3" spans="1:4" x14ac:dyDescent="0.3">
      <c r="A3" s="24" t="s">
        <v>40</v>
      </c>
      <c r="B3" s="24" t="s">
        <v>41</v>
      </c>
      <c r="C3" s="24" t="s">
        <v>42</v>
      </c>
      <c r="D3" s="24" t="s">
        <v>245</v>
      </c>
    </row>
    <row r="4" spans="1:4" x14ac:dyDescent="0.3">
      <c r="A4" s="32" t="s">
        <v>18</v>
      </c>
      <c r="B4" s="4"/>
      <c r="C4" s="4"/>
      <c r="D4" s="32"/>
    </row>
    <row r="5" spans="1:4" x14ac:dyDescent="0.3">
      <c r="A5" s="32" t="s">
        <v>43</v>
      </c>
      <c r="B5" s="4"/>
      <c r="C5" s="4"/>
      <c r="D5" s="32"/>
    </row>
    <row r="6" spans="1:4" x14ac:dyDescent="0.3">
      <c r="A6" s="32" t="s">
        <v>44</v>
      </c>
      <c r="B6" s="4"/>
      <c r="C6" s="4"/>
      <c r="D6" s="32"/>
    </row>
    <row r="7" spans="1:4" x14ac:dyDescent="0.3">
      <c r="A7" s="32" t="s">
        <v>45</v>
      </c>
      <c r="B7" s="4"/>
      <c r="C7" s="4"/>
      <c r="D7" s="32"/>
    </row>
    <row r="8" spans="1:4" x14ac:dyDescent="0.3">
      <c r="A8" s="32" t="s">
        <v>46</v>
      </c>
      <c r="B8" s="4"/>
      <c r="C8" s="4"/>
      <c r="D8" s="32"/>
    </row>
    <row r="9" spans="1:4" x14ac:dyDescent="0.3">
      <c r="A9" s="32" t="s">
        <v>47</v>
      </c>
      <c r="B9" s="4"/>
      <c r="C9" s="4"/>
      <c r="D9" s="32"/>
    </row>
    <row r="10" spans="1:4" x14ac:dyDescent="0.3">
      <c r="A10" s="32" t="s">
        <v>48</v>
      </c>
      <c r="B10" s="4"/>
      <c r="C10" s="4"/>
      <c r="D10" s="32"/>
    </row>
    <row r="11" spans="1:4" x14ac:dyDescent="0.3">
      <c r="A11" s="32" t="s">
        <v>49</v>
      </c>
      <c r="B11" s="4"/>
      <c r="C11" s="4"/>
      <c r="D11" s="32"/>
    </row>
    <row r="12" spans="1:4" x14ac:dyDescent="0.3">
      <c r="A12" s="32" t="s">
        <v>50</v>
      </c>
      <c r="B12" s="4"/>
      <c r="C12" s="4"/>
      <c r="D12" s="32"/>
    </row>
    <row r="13" spans="1:4" x14ac:dyDescent="0.3">
      <c r="A13" s="32" t="s">
        <v>51</v>
      </c>
      <c r="B13" s="4"/>
      <c r="C13" s="4"/>
      <c r="D13" s="32"/>
    </row>
    <row r="14" spans="1:4" x14ac:dyDescent="0.3">
      <c r="A14" s="32" t="s">
        <v>52</v>
      </c>
      <c r="B14" s="4"/>
      <c r="C14" s="4"/>
      <c r="D14" s="32"/>
    </row>
    <row r="15" spans="1:4" ht="28.8" x14ac:dyDescent="0.3">
      <c r="A15" s="32" t="s">
        <v>53</v>
      </c>
      <c r="B15" s="4"/>
      <c r="C15" s="4"/>
      <c r="D15" s="32"/>
    </row>
    <row r="16" spans="1:4" x14ac:dyDescent="0.3">
      <c r="D16" s="53"/>
    </row>
    <row r="17" spans="4:4" x14ac:dyDescent="0.3">
      <c r="D17" s="53"/>
    </row>
    <row r="18" spans="4:4" x14ac:dyDescent="0.3">
      <c r="D18" s="53"/>
    </row>
    <row r="19" spans="4:4" x14ac:dyDescent="0.3">
      <c r="D19" s="53"/>
    </row>
    <row r="20" spans="4:4" x14ac:dyDescent="0.3">
      <c r="D20" s="53"/>
    </row>
    <row r="21" spans="4:4" x14ac:dyDescent="0.3">
      <c r="D21" s="53"/>
    </row>
    <row r="22" spans="4:4" x14ac:dyDescent="0.3">
      <c r="D22" s="53"/>
    </row>
    <row r="23" spans="4:4" x14ac:dyDescent="0.3">
      <c r="D23" s="53"/>
    </row>
    <row r="24" spans="4:4" x14ac:dyDescent="0.3">
      <c r="D24" s="53"/>
    </row>
    <row r="25" spans="4:4" x14ac:dyDescent="0.3">
      <c r="D25" s="53"/>
    </row>
    <row r="26" spans="4:4" x14ac:dyDescent="0.3">
      <c r="D26" s="53"/>
    </row>
    <row r="27" spans="4:4" x14ac:dyDescent="0.3">
      <c r="D27" s="53"/>
    </row>
    <row r="28" spans="4:4" x14ac:dyDescent="0.3">
      <c r="D28" s="53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E232E-3736-486D-99E0-BE02E00F584B}">
  <dimension ref="A1:H29"/>
  <sheetViews>
    <sheetView showGridLines="0" topLeftCell="A6" workbookViewId="0">
      <selection activeCell="I14" sqref="I14"/>
    </sheetView>
  </sheetViews>
  <sheetFormatPr defaultColWidth="8.6640625" defaultRowHeight="14.4" x14ac:dyDescent="0.3"/>
  <cols>
    <col min="1" max="1" width="12.6640625" style="1" customWidth="1"/>
    <col min="2" max="2" width="22.6640625" style="1" customWidth="1"/>
    <col min="3" max="8" width="19.5546875" style="1" customWidth="1"/>
    <col min="9" max="16384" width="8.6640625" style="1"/>
  </cols>
  <sheetData>
    <row r="1" spans="1:8" ht="23.4" x14ac:dyDescent="0.3">
      <c r="A1" s="108" t="s">
        <v>54</v>
      </c>
      <c r="B1" s="108"/>
      <c r="C1" s="108"/>
      <c r="D1" s="108"/>
    </row>
    <row r="2" spans="1:8" x14ac:dyDescent="0.3">
      <c r="A2" s="1" t="s">
        <v>55</v>
      </c>
    </row>
    <row r="4" spans="1:8" x14ac:dyDescent="0.3">
      <c r="A4" s="27"/>
      <c r="B4" s="28" t="s">
        <v>56</v>
      </c>
      <c r="C4" s="28" t="s">
        <v>57</v>
      </c>
      <c r="D4" s="28" t="s">
        <v>58</v>
      </c>
      <c r="E4" s="28" t="s">
        <v>59</v>
      </c>
      <c r="F4" s="28" t="s">
        <v>60</v>
      </c>
      <c r="G4" s="28" t="s">
        <v>61</v>
      </c>
      <c r="H4" s="28" t="s">
        <v>62</v>
      </c>
    </row>
    <row r="5" spans="1:8" x14ac:dyDescent="0.3">
      <c r="A5" s="27" t="s">
        <v>63</v>
      </c>
      <c r="B5" s="5"/>
      <c r="C5" s="5"/>
      <c r="D5" s="5"/>
      <c r="E5" s="5"/>
      <c r="F5" s="5"/>
      <c r="G5" s="5"/>
      <c r="H5" s="5"/>
    </row>
    <row r="6" spans="1:8" x14ac:dyDescent="0.3">
      <c r="A6" s="27" t="s">
        <v>388</v>
      </c>
      <c r="B6" s="5"/>
      <c r="C6" s="5"/>
      <c r="D6" s="5"/>
      <c r="E6" s="5"/>
      <c r="F6" s="5"/>
      <c r="G6" s="5"/>
      <c r="H6" s="5"/>
    </row>
    <row r="7" spans="1:8" x14ac:dyDescent="0.3">
      <c r="A7" s="27" t="s">
        <v>387</v>
      </c>
      <c r="B7" s="5"/>
      <c r="C7" s="5"/>
      <c r="D7" s="5"/>
      <c r="E7" s="5"/>
      <c r="F7" s="5"/>
      <c r="G7" s="5"/>
      <c r="H7" s="5"/>
    </row>
    <row r="8" spans="1:8" ht="28.8" x14ac:dyDescent="0.3">
      <c r="A8" s="47" t="s">
        <v>64</v>
      </c>
      <c r="B8" s="5"/>
      <c r="C8" s="5"/>
      <c r="D8" s="5"/>
      <c r="E8" s="5"/>
      <c r="F8" s="5"/>
      <c r="G8" s="5"/>
      <c r="H8" s="5"/>
    </row>
    <row r="10" spans="1:8" x14ac:dyDescent="0.3">
      <c r="A10" s="9" t="s">
        <v>389</v>
      </c>
    </row>
    <row r="12" spans="1:8" x14ac:dyDescent="0.3">
      <c r="A12" s="49"/>
      <c r="B12" s="28" t="s">
        <v>56</v>
      </c>
      <c r="C12" s="28" t="s">
        <v>57</v>
      </c>
      <c r="D12" s="28" t="s">
        <v>58</v>
      </c>
      <c r="E12" s="28" t="s">
        <v>59</v>
      </c>
      <c r="F12" s="28" t="s">
        <v>60</v>
      </c>
      <c r="G12" s="28" t="s">
        <v>61</v>
      </c>
      <c r="H12" s="28" t="s">
        <v>62</v>
      </c>
    </row>
    <row r="13" spans="1:8" x14ac:dyDescent="0.3">
      <c r="A13" s="48">
        <v>0.29166666666666669</v>
      </c>
      <c r="B13" s="37"/>
      <c r="C13" s="37"/>
      <c r="D13" s="37"/>
      <c r="E13" s="37"/>
      <c r="F13" s="109" t="s">
        <v>390</v>
      </c>
      <c r="G13" s="37"/>
      <c r="H13" s="37"/>
    </row>
    <row r="14" spans="1:8" x14ac:dyDescent="0.3">
      <c r="A14" s="48">
        <v>0.33333333333333331</v>
      </c>
      <c r="B14" s="37"/>
      <c r="C14" s="37"/>
      <c r="D14" s="37"/>
      <c r="E14" s="37"/>
      <c r="F14" s="111"/>
      <c r="G14" s="37"/>
      <c r="H14" s="37"/>
    </row>
    <row r="15" spans="1:8" x14ac:dyDescent="0.3">
      <c r="A15" s="48">
        <v>0.375</v>
      </c>
      <c r="B15" s="37"/>
      <c r="C15" s="37"/>
      <c r="D15" s="37"/>
      <c r="E15" s="37"/>
      <c r="F15" s="37"/>
      <c r="G15" s="37"/>
      <c r="H15" s="37"/>
    </row>
    <row r="16" spans="1:8" x14ac:dyDescent="0.3">
      <c r="A16" s="48">
        <v>0.41666666666666702</v>
      </c>
      <c r="B16" s="37"/>
      <c r="C16" s="37"/>
      <c r="D16" s="37"/>
      <c r="E16" s="37"/>
      <c r="F16" s="37"/>
      <c r="G16" s="37"/>
      <c r="H16" s="37"/>
    </row>
    <row r="17" spans="1:8" x14ac:dyDescent="0.3">
      <c r="A17" s="48">
        <v>0.45833333333333398</v>
      </c>
      <c r="B17" s="37"/>
      <c r="C17" s="37"/>
      <c r="D17" s="37"/>
      <c r="E17" s="37"/>
      <c r="F17" s="37"/>
      <c r="G17" s="37"/>
      <c r="H17" s="37"/>
    </row>
    <row r="18" spans="1:8" x14ac:dyDescent="0.3">
      <c r="A18" s="48">
        <v>0.5</v>
      </c>
      <c r="B18" s="37"/>
      <c r="C18" s="37"/>
      <c r="D18" s="37"/>
      <c r="E18" s="37"/>
      <c r="F18" s="37"/>
      <c r="G18" s="37"/>
      <c r="H18" s="37"/>
    </row>
    <row r="19" spans="1:8" x14ac:dyDescent="0.3">
      <c r="A19" s="48">
        <v>0.54166666666666696</v>
      </c>
      <c r="B19" s="37"/>
      <c r="C19" s="37"/>
      <c r="D19" s="37"/>
      <c r="E19" s="37"/>
      <c r="F19" s="37"/>
      <c r="G19" s="109" t="s">
        <v>65</v>
      </c>
      <c r="H19" s="37"/>
    </row>
    <row r="20" spans="1:8" x14ac:dyDescent="0.3">
      <c r="A20" s="48">
        <v>0.58333333333333304</v>
      </c>
      <c r="B20" s="37"/>
      <c r="C20" s="37"/>
      <c r="D20" s="110" t="s">
        <v>66</v>
      </c>
      <c r="E20" s="37"/>
      <c r="F20" s="37"/>
      <c r="G20" s="110"/>
      <c r="H20" s="37"/>
    </row>
    <row r="21" spans="1:8" x14ac:dyDescent="0.3">
      <c r="A21" s="48">
        <v>0.625</v>
      </c>
      <c r="B21" s="37"/>
      <c r="C21" s="37"/>
      <c r="D21" s="110"/>
      <c r="E21" s="37"/>
      <c r="F21" s="37"/>
      <c r="G21" s="110"/>
      <c r="H21" s="37"/>
    </row>
    <row r="22" spans="1:8" x14ac:dyDescent="0.3">
      <c r="A22" s="48">
        <v>0.66666666666666696</v>
      </c>
      <c r="B22" s="37"/>
      <c r="C22" s="37"/>
      <c r="D22" s="110"/>
      <c r="E22" s="37"/>
      <c r="F22" s="37"/>
      <c r="G22" s="110"/>
      <c r="H22" s="37"/>
    </row>
    <row r="23" spans="1:8" x14ac:dyDescent="0.3">
      <c r="A23" s="48">
        <v>0.70833333333333304</v>
      </c>
      <c r="B23" s="37"/>
      <c r="C23" s="37"/>
      <c r="D23" s="110"/>
      <c r="E23" s="37"/>
      <c r="F23" s="37"/>
      <c r="G23" s="110"/>
      <c r="H23" s="37"/>
    </row>
    <row r="24" spans="1:8" x14ac:dyDescent="0.3">
      <c r="A24" s="48">
        <v>0.75</v>
      </c>
      <c r="B24" s="37"/>
      <c r="C24" s="37"/>
      <c r="D24" s="110"/>
      <c r="E24" s="37"/>
      <c r="F24" s="37"/>
      <c r="G24" s="111"/>
      <c r="H24" s="37"/>
    </row>
    <row r="25" spans="1:8" x14ac:dyDescent="0.3">
      <c r="A25" s="48">
        <v>0.79166666666666696</v>
      </c>
      <c r="B25" s="109" t="s">
        <v>67</v>
      </c>
      <c r="C25" s="109" t="s">
        <v>68</v>
      </c>
      <c r="D25" s="111"/>
      <c r="E25" s="37"/>
      <c r="F25" s="109" t="s">
        <v>69</v>
      </c>
      <c r="G25" s="37"/>
      <c r="H25" s="37"/>
    </row>
    <row r="26" spans="1:8" x14ac:dyDescent="0.3">
      <c r="A26" s="48">
        <v>0.83333333333333304</v>
      </c>
      <c r="B26" s="111"/>
      <c r="C26" s="111"/>
      <c r="D26" s="37"/>
      <c r="E26" s="37"/>
      <c r="F26" s="111"/>
      <c r="G26" s="37"/>
      <c r="H26" s="37"/>
    </row>
    <row r="27" spans="1:8" x14ac:dyDescent="0.3">
      <c r="A27" s="48">
        <v>0.875</v>
      </c>
      <c r="B27" s="37"/>
      <c r="C27" s="37"/>
      <c r="D27" s="37"/>
      <c r="E27" s="37"/>
      <c r="F27" s="37"/>
      <c r="G27" s="37"/>
      <c r="H27" s="37"/>
    </row>
    <row r="28" spans="1:8" x14ac:dyDescent="0.3">
      <c r="A28" s="48">
        <v>0.91666666666666596</v>
      </c>
      <c r="B28" s="37"/>
      <c r="C28" s="37"/>
      <c r="D28" s="37"/>
      <c r="E28" s="37"/>
      <c r="F28" s="37"/>
      <c r="G28" s="37"/>
      <c r="H28" s="37"/>
    </row>
    <row r="29" spans="1:8" x14ac:dyDescent="0.3">
      <c r="A29" s="48">
        <v>0.95833333333333204</v>
      </c>
      <c r="B29" s="37"/>
      <c r="C29" s="37"/>
      <c r="D29" s="37"/>
      <c r="E29" s="37"/>
      <c r="F29" s="37"/>
      <c r="G29" s="37"/>
      <c r="H29" s="37"/>
    </row>
  </sheetData>
  <mergeCells count="7">
    <mergeCell ref="G19:G24"/>
    <mergeCell ref="F25:F26"/>
    <mergeCell ref="A1:D1"/>
    <mergeCell ref="B25:B26"/>
    <mergeCell ref="F13:F14"/>
    <mergeCell ref="D20:D25"/>
    <mergeCell ref="C25:C2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49A743-DDAC-4AFE-86B0-207E9BA60E2F}">
  <dimension ref="A1:G16"/>
  <sheetViews>
    <sheetView workbookViewId="0">
      <selection activeCell="B6" sqref="B6"/>
    </sheetView>
  </sheetViews>
  <sheetFormatPr defaultColWidth="8.88671875" defaultRowHeight="14.4" x14ac:dyDescent="0.3"/>
  <cols>
    <col min="1" max="7" width="26.6640625" style="1" customWidth="1"/>
    <col min="8" max="16384" width="8.88671875" style="1"/>
  </cols>
  <sheetData>
    <row r="1" spans="1:7" x14ac:dyDescent="0.3">
      <c r="A1" s="93" t="s">
        <v>246</v>
      </c>
      <c r="B1" s="93" t="s">
        <v>247</v>
      </c>
      <c r="C1" s="93" t="s">
        <v>248</v>
      </c>
      <c r="D1" s="93" t="s">
        <v>249</v>
      </c>
      <c r="E1" s="93" t="s">
        <v>250</v>
      </c>
      <c r="F1" s="93" t="s">
        <v>251</v>
      </c>
      <c r="G1" s="93" t="s">
        <v>252</v>
      </c>
    </row>
    <row r="2" spans="1:7" ht="43.2" customHeight="1" x14ac:dyDescent="0.3"/>
    <row r="3" spans="1:7" x14ac:dyDescent="0.3">
      <c r="A3" s="93" t="s">
        <v>253</v>
      </c>
      <c r="B3" s="93" t="s">
        <v>254</v>
      </c>
      <c r="C3" s="93" t="s">
        <v>255</v>
      </c>
      <c r="D3" s="93" t="s">
        <v>256</v>
      </c>
      <c r="E3" s="93" t="s">
        <v>257</v>
      </c>
      <c r="F3" s="93" t="s">
        <v>258</v>
      </c>
      <c r="G3" s="93" t="s">
        <v>259</v>
      </c>
    </row>
    <row r="4" spans="1:7" ht="42" customHeight="1" x14ac:dyDescent="0.3">
      <c r="E4" s="1" t="s">
        <v>288</v>
      </c>
    </row>
    <row r="5" spans="1:7" x14ac:dyDescent="0.3">
      <c r="A5" s="93" t="s">
        <v>260</v>
      </c>
      <c r="B5" s="93" t="s">
        <v>261</v>
      </c>
      <c r="C5" s="93" t="s">
        <v>262</v>
      </c>
      <c r="D5" s="93" t="s">
        <v>263</v>
      </c>
      <c r="E5" s="93" t="s">
        <v>264</v>
      </c>
      <c r="F5" s="93" t="s">
        <v>266</v>
      </c>
      <c r="G5" s="93" t="s">
        <v>265</v>
      </c>
    </row>
    <row r="6" spans="1:7" ht="42" customHeight="1" x14ac:dyDescent="0.3">
      <c r="C6" s="3" t="s">
        <v>379</v>
      </c>
      <c r="D6" s="1" t="s">
        <v>378</v>
      </c>
    </row>
    <row r="7" spans="1:7" x14ac:dyDescent="0.3">
      <c r="A7" s="93" t="s">
        <v>267</v>
      </c>
      <c r="B7" s="93" t="s">
        <v>268</v>
      </c>
      <c r="C7" s="91" t="s">
        <v>269</v>
      </c>
      <c r="D7" s="91" t="s">
        <v>270</v>
      </c>
      <c r="E7" s="91" t="s">
        <v>271</v>
      </c>
      <c r="F7" s="91" t="s">
        <v>272</v>
      </c>
      <c r="G7" s="91" t="s">
        <v>273</v>
      </c>
    </row>
    <row r="8" spans="1:7" ht="43.2" customHeight="1" x14ac:dyDescent="0.3"/>
    <row r="9" spans="1:7" x14ac:dyDescent="0.3">
      <c r="A9" s="91" t="s">
        <v>274</v>
      </c>
      <c r="B9" s="91" t="s">
        <v>275</v>
      </c>
      <c r="C9" s="91" t="s">
        <v>276</v>
      </c>
      <c r="D9" s="91" t="s">
        <v>277</v>
      </c>
      <c r="E9" s="91" t="s">
        <v>278</v>
      </c>
      <c r="F9" s="91" t="s">
        <v>279</v>
      </c>
      <c r="G9" s="91" t="s">
        <v>280</v>
      </c>
    </row>
    <row r="10" spans="1:7" ht="43.8" customHeight="1" x14ac:dyDescent="0.3"/>
    <row r="11" spans="1:7" x14ac:dyDescent="0.3">
      <c r="A11" s="91" t="s">
        <v>281</v>
      </c>
      <c r="B11" s="91" t="s">
        <v>282</v>
      </c>
      <c r="C11" s="91" t="s">
        <v>283</v>
      </c>
      <c r="D11" s="91" t="s">
        <v>284</v>
      </c>
      <c r="E11" s="91" t="s">
        <v>285</v>
      </c>
      <c r="F11" s="91" t="s">
        <v>286</v>
      </c>
      <c r="G11" s="91" t="s">
        <v>287</v>
      </c>
    </row>
    <row r="12" spans="1:7" ht="43.2" customHeight="1" x14ac:dyDescent="0.3">
      <c r="A12" s="3" t="s">
        <v>308</v>
      </c>
      <c r="C12" s="3" t="s">
        <v>381</v>
      </c>
      <c r="F12" s="1" t="s">
        <v>307</v>
      </c>
    </row>
    <row r="13" spans="1:7" x14ac:dyDescent="0.3">
      <c r="A13" s="91" t="s">
        <v>289</v>
      </c>
      <c r="B13" s="91" t="s">
        <v>290</v>
      </c>
      <c r="C13" s="91" t="s">
        <v>291</v>
      </c>
      <c r="D13" s="91" t="s">
        <v>292</v>
      </c>
      <c r="E13" s="91" t="s">
        <v>293</v>
      </c>
      <c r="F13" s="91" t="s">
        <v>294</v>
      </c>
      <c r="G13" s="91" t="s">
        <v>295</v>
      </c>
    </row>
    <row r="14" spans="1:7" ht="42" customHeight="1" x14ac:dyDescent="0.3">
      <c r="A14" s="3" t="s">
        <v>306</v>
      </c>
      <c r="C14" s="3" t="s">
        <v>382</v>
      </c>
      <c r="F14" s="1" t="s">
        <v>309</v>
      </c>
      <c r="G14" s="3" t="s">
        <v>380</v>
      </c>
    </row>
    <row r="15" spans="1:7" x14ac:dyDescent="0.3">
      <c r="A15" s="91" t="s">
        <v>296</v>
      </c>
      <c r="B15" s="91" t="s">
        <v>297</v>
      </c>
      <c r="C15" s="91" t="s">
        <v>298</v>
      </c>
      <c r="D15" s="91" t="s">
        <v>299</v>
      </c>
      <c r="E15" s="91" t="s">
        <v>300</v>
      </c>
      <c r="F15" s="92" t="s">
        <v>301</v>
      </c>
      <c r="G15" s="92" t="s">
        <v>302</v>
      </c>
    </row>
    <row r="16" spans="1:7" ht="43.2" customHeight="1" x14ac:dyDescent="0.3">
      <c r="A16" s="1" t="s">
        <v>303</v>
      </c>
      <c r="C16" s="3" t="s">
        <v>382</v>
      </c>
      <c r="E16" s="3"/>
      <c r="F16" s="1" t="s">
        <v>309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EB9CC4-2889-4EF3-A1C5-704361AE93BB}">
  <dimension ref="A1:G26"/>
  <sheetViews>
    <sheetView showGridLines="0" workbookViewId="0">
      <selection activeCell="B34" sqref="B34"/>
    </sheetView>
  </sheetViews>
  <sheetFormatPr defaultRowHeight="14.4" x14ac:dyDescent="0.3"/>
  <cols>
    <col min="1" max="1" width="25.6640625" customWidth="1"/>
    <col min="2" max="4" width="16.6640625" customWidth="1"/>
    <col min="5" max="5" width="18.44140625" customWidth="1"/>
    <col min="6" max="6" width="21.6640625" bestFit="1" customWidth="1"/>
    <col min="7" max="7" width="16.6640625" customWidth="1"/>
  </cols>
  <sheetData>
    <row r="1" spans="1:7" ht="23.4" x14ac:dyDescent="0.3">
      <c r="A1" s="108" t="s">
        <v>70</v>
      </c>
      <c r="B1" s="108"/>
      <c r="C1" s="108"/>
      <c r="D1" s="108"/>
    </row>
    <row r="3" spans="1:7" x14ac:dyDescent="0.3">
      <c r="A3" s="26" t="s">
        <v>71</v>
      </c>
      <c r="B3" s="27"/>
      <c r="C3" s="28" t="s">
        <v>72</v>
      </c>
      <c r="D3" s="28" t="s">
        <v>311</v>
      </c>
      <c r="E3" s="21"/>
      <c r="F3" s="1"/>
      <c r="G3" s="1"/>
    </row>
    <row r="4" spans="1:7" x14ac:dyDescent="0.3">
      <c r="A4" s="123" t="s">
        <v>77</v>
      </c>
      <c r="B4" s="83" t="s">
        <v>310</v>
      </c>
      <c r="C4" s="83"/>
      <c r="D4" s="84"/>
      <c r="E4" s="21"/>
      <c r="F4" s="1"/>
      <c r="G4" s="1"/>
    </row>
    <row r="5" spans="1:7" x14ac:dyDescent="0.3">
      <c r="A5" s="124"/>
      <c r="B5" s="5" t="s">
        <v>73</v>
      </c>
      <c r="C5" s="5"/>
      <c r="D5" s="6"/>
      <c r="E5" s="21"/>
      <c r="F5" s="1"/>
      <c r="G5" s="1"/>
    </row>
    <row r="6" spans="1:7" x14ac:dyDescent="0.3">
      <c r="A6" s="124"/>
      <c r="B6" s="5" t="s">
        <v>74</v>
      </c>
      <c r="C6" s="5"/>
      <c r="D6" s="6"/>
      <c r="E6" s="21"/>
      <c r="F6" s="1"/>
      <c r="G6" s="1"/>
    </row>
    <row r="7" spans="1:7" x14ac:dyDescent="0.3">
      <c r="A7" s="124"/>
      <c r="B7" s="5" t="s">
        <v>75</v>
      </c>
      <c r="C7" s="5"/>
      <c r="D7" s="6"/>
      <c r="E7" s="21"/>
      <c r="F7" s="1"/>
      <c r="G7" s="1"/>
    </row>
    <row r="8" spans="1:7" x14ac:dyDescent="0.3">
      <c r="A8" s="125"/>
      <c r="B8" s="7" t="s">
        <v>76</v>
      </c>
      <c r="C8" s="7">
        <f>SUM(C4:C7)</f>
        <v>0</v>
      </c>
      <c r="D8" s="78">
        <f>SUM(D4:D7)</f>
        <v>0</v>
      </c>
      <c r="E8" s="21"/>
      <c r="F8" s="1"/>
      <c r="G8" s="1"/>
    </row>
    <row r="9" spans="1:7" x14ac:dyDescent="0.3">
      <c r="A9" s="126" t="s">
        <v>243</v>
      </c>
      <c r="B9" s="85" t="s">
        <v>310</v>
      </c>
      <c r="C9" s="85"/>
      <c r="D9" s="86"/>
      <c r="E9" s="21"/>
      <c r="F9" s="1"/>
      <c r="G9" s="1"/>
    </row>
    <row r="10" spans="1:7" x14ac:dyDescent="0.3">
      <c r="A10" s="127"/>
      <c r="B10" s="5" t="s">
        <v>73</v>
      </c>
      <c r="C10" s="5"/>
      <c r="D10" s="6"/>
      <c r="E10" s="20"/>
      <c r="F10" s="1"/>
      <c r="G10" s="1"/>
    </row>
    <row r="11" spans="1:7" x14ac:dyDescent="0.3">
      <c r="A11" s="127"/>
      <c r="B11" s="5" t="s">
        <v>74</v>
      </c>
      <c r="C11" s="5"/>
      <c r="D11" s="6"/>
      <c r="E11" s="20"/>
      <c r="F11" s="1"/>
      <c r="G11" s="1"/>
    </row>
    <row r="12" spans="1:7" x14ac:dyDescent="0.3">
      <c r="A12" s="127"/>
      <c r="B12" s="5" t="s">
        <v>75</v>
      </c>
      <c r="C12" s="5"/>
      <c r="D12" s="6"/>
      <c r="E12" s="2"/>
      <c r="F12" s="2"/>
      <c r="G12" s="1"/>
    </row>
    <row r="13" spans="1:7" x14ac:dyDescent="0.3">
      <c r="A13" s="128"/>
      <c r="B13" s="7" t="s">
        <v>76</v>
      </c>
      <c r="C13" s="7">
        <f>SUM(C9:C12)</f>
        <v>0</v>
      </c>
      <c r="D13" s="78">
        <f>SUM(D9:D12)</f>
        <v>0</v>
      </c>
      <c r="E13" s="2"/>
      <c r="F13" s="2"/>
      <c r="G13" s="1"/>
    </row>
    <row r="14" spans="1:7" x14ac:dyDescent="0.3">
      <c r="A14" s="126" t="s">
        <v>244</v>
      </c>
      <c r="B14" s="45" t="s">
        <v>310</v>
      </c>
      <c r="C14" s="45"/>
      <c r="D14" s="82"/>
      <c r="E14" s="2"/>
      <c r="F14" s="2"/>
      <c r="G14" s="1"/>
    </row>
    <row r="15" spans="1:7" x14ac:dyDescent="0.3">
      <c r="A15" s="127"/>
      <c r="B15" s="5" t="s">
        <v>73</v>
      </c>
      <c r="C15" s="5"/>
      <c r="D15" s="19"/>
      <c r="E15" s="2"/>
      <c r="F15" s="2"/>
      <c r="G15" s="1"/>
    </row>
    <row r="16" spans="1:7" x14ac:dyDescent="0.3">
      <c r="A16" s="127"/>
      <c r="B16" s="5" t="s">
        <v>74</v>
      </c>
      <c r="C16" s="5"/>
      <c r="D16" s="19"/>
      <c r="E16" s="2"/>
      <c r="F16" s="2"/>
      <c r="G16" s="1"/>
    </row>
    <row r="17" spans="1:7" x14ac:dyDescent="0.3">
      <c r="A17" s="127"/>
      <c r="B17" s="45" t="s">
        <v>75</v>
      </c>
      <c r="C17" s="45"/>
      <c r="D17" s="46"/>
      <c r="E17" s="2"/>
      <c r="F17" s="2"/>
      <c r="G17" s="1"/>
    </row>
    <row r="18" spans="1:7" x14ac:dyDescent="0.3">
      <c r="A18" s="128"/>
      <c r="B18" s="7" t="s">
        <v>76</v>
      </c>
      <c r="C18" s="7">
        <f>SUM(C14:C17)</f>
        <v>0</v>
      </c>
      <c r="D18" s="78">
        <f>SUM(D14:D17)</f>
        <v>0</v>
      </c>
      <c r="E18" s="2"/>
      <c r="F18" s="2"/>
      <c r="G18" s="1"/>
    </row>
    <row r="19" spans="1:7" x14ac:dyDescent="0.3">
      <c r="A19" s="9" t="s">
        <v>78</v>
      </c>
      <c r="B19" s="1"/>
      <c r="C19" s="1"/>
      <c r="D19" s="1"/>
      <c r="E19" s="1"/>
      <c r="F19" s="1"/>
      <c r="G19" s="1"/>
    </row>
    <row r="20" spans="1:7" x14ac:dyDescent="0.3">
      <c r="A20" s="1"/>
      <c r="B20" s="1"/>
      <c r="C20" s="1"/>
      <c r="D20" s="1"/>
      <c r="E20" s="1"/>
      <c r="F20" s="1"/>
      <c r="G20" s="1"/>
    </row>
    <row r="21" spans="1:7" x14ac:dyDescent="0.3">
      <c r="A21" s="29" t="s">
        <v>79</v>
      </c>
      <c r="B21" s="30" t="s">
        <v>243</v>
      </c>
      <c r="C21" s="30" t="s">
        <v>244</v>
      </c>
      <c r="D21" s="27" t="s">
        <v>80</v>
      </c>
      <c r="E21" s="27"/>
      <c r="F21" s="27"/>
      <c r="G21" s="27"/>
    </row>
    <row r="22" spans="1:7" x14ac:dyDescent="0.3">
      <c r="A22" s="10" t="s">
        <v>81</v>
      </c>
      <c r="B22" s="8"/>
      <c r="C22" s="22"/>
      <c r="D22" s="102"/>
      <c r="E22" s="122"/>
      <c r="F22" s="122"/>
      <c r="G22" s="103"/>
    </row>
    <row r="23" spans="1:7" x14ac:dyDescent="0.3">
      <c r="A23" s="10" t="s">
        <v>81</v>
      </c>
      <c r="B23" s="8"/>
      <c r="C23" s="22"/>
      <c r="D23" s="102"/>
      <c r="E23" s="122"/>
      <c r="F23" s="122"/>
      <c r="G23" s="103"/>
    </row>
    <row r="24" spans="1:7" x14ac:dyDescent="0.3">
      <c r="A24" s="10" t="s">
        <v>81</v>
      </c>
      <c r="B24" s="8"/>
      <c r="C24" s="22"/>
      <c r="D24" s="102"/>
      <c r="E24" s="122"/>
      <c r="F24" s="122"/>
      <c r="G24" s="103"/>
    </row>
    <row r="25" spans="1:7" x14ac:dyDescent="0.3">
      <c r="A25" s="10" t="s">
        <v>81</v>
      </c>
      <c r="B25" s="8"/>
      <c r="C25" s="22"/>
      <c r="D25" s="75"/>
      <c r="E25" s="76"/>
      <c r="F25" s="76"/>
      <c r="G25" s="23"/>
    </row>
    <row r="26" spans="1:7" ht="28.8" x14ac:dyDescent="0.3">
      <c r="A26" s="12" t="s">
        <v>385</v>
      </c>
      <c r="B26" s="8"/>
      <c r="C26" s="22"/>
      <c r="D26" s="102"/>
      <c r="E26" s="122"/>
      <c r="F26" s="122"/>
      <c r="G26" s="103"/>
    </row>
  </sheetData>
  <mergeCells count="8">
    <mergeCell ref="D24:G24"/>
    <mergeCell ref="D26:G26"/>
    <mergeCell ref="A1:D1"/>
    <mergeCell ref="D22:G22"/>
    <mergeCell ref="D23:G23"/>
    <mergeCell ref="A4:A8"/>
    <mergeCell ref="A9:A13"/>
    <mergeCell ref="A14:A1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9D354-CC10-4D27-AC09-6119C9591C9A}">
  <dimension ref="A1:R43"/>
  <sheetViews>
    <sheetView showGridLines="0" workbookViewId="0">
      <selection activeCell="C29" sqref="C29"/>
    </sheetView>
  </sheetViews>
  <sheetFormatPr defaultColWidth="8.6640625" defaultRowHeight="14.4" x14ac:dyDescent="0.3"/>
  <cols>
    <col min="1" max="1" width="25.6640625" style="1" customWidth="1"/>
    <col min="2" max="4" width="16.6640625" style="1" customWidth="1"/>
    <col min="5" max="5" width="18.44140625" style="1" customWidth="1"/>
    <col min="6" max="6" width="21.6640625" style="1" bestFit="1" customWidth="1"/>
    <col min="7" max="9" width="16.6640625" style="1" customWidth="1"/>
    <col min="10" max="11" width="8.6640625" style="1"/>
    <col min="12" max="12" width="21.6640625" style="1" bestFit="1" customWidth="1"/>
    <col min="13" max="13" width="11.109375" style="1" customWidth="1"/>
    <col min="14" max="16384" width="8.6640625" style="1"/>
  </cols>
  <sheetData>
    <row r="1" spans="1:18" ht="23.4" x14ac:dyDescent="0.3">
      <c r="A1" s="108" t="s">
        <v>83</v>
      </c>
      <c r="B1" s="108"/>
      <c r="C1" s="108"/>
      <c r="D1" s="108"/>
    </row>
    <row r="2" spans="1:18" x14ac:dyDescent="0.3">
      <c r="L2" s="14"/>
      <c r="M2" s="14"/>
      <c r="N2" s="14"/>
      <c r="O2" s="14"/>
      <c r="P2" s="14"/>
      <c r="Q2" s="14"/>
      <c r="R2" s="14"/>
    </row>
    <row r="3" spans="1:18" x14ac:dyDescent="0.3">
      <c r="A3" s="17" t="s">
        <v>238</v>
      </c>
      <c r="B3" s="18"/>
      <c r="C3" s="9" t="s">
        <v>84</v>
      </c>
      <c r="L3" s="14"/>
      <c r="M3" s="14"/>
      <c r="N3" s="14"/>
      <c r="O3" s="14"/>
      <c r="P3" s="14"/>
      <c r="Q3" s="14"/>
      <c r="R3" s="14"/>
    </row>
    <row r="4" spans="1:18" x14ac:dyDescent="0.3">
      <c r="A4" s="17" t="s">
        <v>85</v>
      </c>
      <c r="B4" s="18">
        <f>C29</f>
        <v>0</v>
      </c>
      <c r="C4" s="9" t="s">
        <v>86</v>
      </c>
      <c r="L4" s="14"/>
      <c r="M4" s="14"/>
      <c r="N4" s="14"/>
      <c r="O4" s="14"/>
      <c r="P4" s="14"/>
      <c r="Q4" s="14"/>
      <c r="R4" s="14"/>
    </row>
    <row r="5" spans="1:18" x14ac:dyDescent="0.3">
      <c r="A5" s="17" t="s">
        <v>87</v>
      </c>
      <c r="B5" s="18">
        <f>G43</f>
        <v>0</v>
      </c>
      <c r="C5" s="9" t="s">
        <v>88</v>
      </c>
      <c r="L5" s="14"/>
      <c r="M5" s="14"/>
      <c r="N5" s="14"/>
      <c r="O5" s="14"/>
      <c r="P5" s="14"/>
      <c r="Q5" s="14"/>
      <c r="R5" s="14"/>
    </row>
    <row r="6" spans="1:18" x14ac:dyDescent="0.3">
      <c r="A6" s="25" t="s">
        <v>89</v>
      </c>
      <c r="B6" s="18" cm="1">
        <f t="array" ref="B6">SUM(B3:B4-B5)</f>
        <v>0</v>
      </c>
      <c r="C6" s="9" t="s">
        <v>391</v>
      </c>
      <c r="L6" s="14"/>
      <c r="M6" s="14"/>
      <c r="N6" s="14"/>
      <c r="O6" s="14"/>
      <c r="P6" s="14"/>
      <c r="Q6" s="14"/>
      <c r="R6" s="14"/>
    </row>
    <row r="7" spans="1:18" x14ac:dyDescent="0.3">
      <c r="L7" s="14"/>
      <c r="M7" s="14"/>
      <c r="N7" s="14"/>
      <c r="O7" s="14"/>
      <c r="P7" s="14"/>
      <c r="Q7" s="14"/>
      <c r="R7" s="14"/>
    </row>
    <row r="8" spans="1:18" x14ac:dyDescent="0.3">
      <c r="A8" s="29" t="s">
        <v>312</v>
      </c>
    </row>
    <row r="9" spans="1:18" ht="28.8" x14ac:dyDescent="0.3">
      <c r="A9" s="27" t="s">
        <v>90</v>
      </c>
      <c r="B9" s="28" t="s">
        <v>91</v>
      </c>
      <c r="C9" s="30" t="s">
        <v>92</v>
      </c>
      <c r="D9" s="28" t="s">
        <v>93</v>
      </c>
    </row>
    <row r="10" spans="1:18" x14ac:dyDescent="0.3">
      <c r="A10" s="10" t="s">
        <v>94</v>
      </c>
      <c r="B10" s="8"/>
      <c r="C10" s="5"/>
      <c r="D10" s="8">
        <f>SUM(B10*C10)</f>
        <v>0</v>
      </c>
    </row>
    <row r="11" spans="1:18" x14ac:dyDescent="0.3">
      <c r="A11" s="10" t="s">
        <v>94</v>
      </c>
      <c r="B11" s="8"/>
      <c r="C11" s="5"/>
      <c r="D11" s="8">
        <f t="shared" ref="D11:D16" si="0">SUM(B11*C11)</f>
        <v>0</v>
      </c>
    </row>
    <row r="12" spans="1:18" x14ac:dyDescent="0.3">
      <c r="A12" s="10" t="s">
        <v>94</v>
      </c>
      <c r="B12" s="8"/>
      <c r="C12" s="5"/>
      <c r="D12" s="8">
        <f t="shared" si="0"/>
        <v>0</v>
      </c>
    </row>
    <row r="13" spans="1:18" ht="28.8" x14ac:dyDescent="0.3">
      <c r="A13" s="12" t="s">
        <v>82</v>
      </c>
      <c r="B13" s="8"/>
      <c r="C13" s="5"/>
      <c r="D13" s="8">
        <f t="shared" si="0"/>
        <v>0</v>
      </c>
    </row>
    <row r="14" spans="1:18" x14ac:dyDescent="0.3">
      <c r="A14" s="10"/>
      <c r="B14" s="8"/>
      <c r="C14" s="5"/>
      <c r="D14" s="8">
        <f t="shared" si="0"/>
        <v>0</v>
      </c>
    </row>
    <row r="15" spans="1:18" x14ac:dyDescent="0.3">
      <c r="A15" s="10"/>
      <c r="B15" s="8"/>
      <c r="C15" s="5"/>
      <c r="D15" s="8">
        <f t="shared" si="0"/>
        <v>0</v>
      </c>
    </row>
    <row r="16" spans="1:18" x14ac:dyDescent="0.3">
      <c r="A16" s="10"/>
      <c r="B16" s="8"/>
      <c r="C16" s="5"/>
      <c r="D16" s="8">
        <f t="shared" si="0"/>
        <v>0</v>
      </c>
    </row>
    <row r="17" spans="1:7" x14ac:dyDescent="0.3">
      <c r="A17" s="16"/>
      <c r="C17" s="11" t="s">
        <v>95</v>
      </c>
      <c r="D17" s="8">
        <f>SUM(D10:D16)</f>
        <v>0</v>
      </c>
      <c r="E17" s="9" t="s">
        <v>96</v>
      </c>
    </row>
    <row r="19" spans="1:7" x14ac:dyDescent="0.3">
      <c r="A19" s="29" t="s">
        <v>97</v>
      </c>
      <c r="E19" s="29" t="s">
        <v>98</v>
      </c>
    </row>
    <row r="20" spans="1:7" x14ac:dyDescent="0.3">
      <c r="A20" s="27" t="s">
        <v>99</v>
      </c>
      <c r="B20" s="30" t="s">
        <v>239</v>
      </c>
      <c r="C20" s="30" t="s">
        <v>240</v>
      </c>
      <c r="E20" s="31" t="s">
        <v>99</v>
      </c>
      <c r="F20" s="30" t="s">
        <v>241</v>
      </c>
      <c r="G20" s="30" t="s">
        <v>242</v>
      </c>
    </row>
    <row r="21" spans="1:7" x14ac:dyDescent="0.3">
      <c r="A21" s="10" t="s">
        <v>100</v>
      </c>
      <c r="B21" s="8"/>
      <c r="C21" s="8"/>
      <c r="E21" s="12" t="s">
        <v>101</v>
      </c>
      <c r="F21" s="8"/>
      <c r="G21" s="8"/>
    </row>
    <row r="22" spans="1:7" x14ac:dyDescent="0.3">
      <c r="A22" s="10" t="s">
        <v>102</v>
      </c>
      <c r="B22" s="8"/>
      <c r="C22" s="8"/>
      <c r="E22" s="12" t="s">
        <v>103</v>
      </c>
      <c r="F22" s="8"/>
      <c r="G22" s="8"/>
    </row>
    <row r="23" spans="1:7" x14ac:dyDescent="0.3">
      <c r="A23" s="10" t="s">
        <v>104</v>
      </c>
      <c r="B23" s="8"/>
      <c r="C23" s="8">
        <f>D17</f>
        <v>0</v>
      </c>
      <c r="E23" s="12"/>
      <c r="F23" s="8"/>
      <c r="G23" s="8"/>
    </row>
    <row r="24" spans="1:7" x14ac:dyDescent="0.3">
      <c r="A24" s="10" t="s">
        <v>105</v>
      </c>
      <c r="B24" s="8"/>
      <c r="C24" s="8"/>
      <c r="E24" s="12"/>
      <c r="F24" s="8"/>
      <c r="G24" s="8"/>
    </row>
    <row r="25" spans="1:7" x14ac:dyDescent="0.3">
      <c r="A25" s="10" t="s">
        <v>106</v>
      </c>
      <c r="B25" s="8"/>
      <c r="C25" s="8"/>
      <c r="E25" s="12"/>
      <c r="F25" s="8"/>
      <c r="G25" s="8"/>
    </row>
    <row r="26" spans="1:7" x14ac:dyDescent="0.3">
      <c r="A26" s="10"/>
      <c r="B26" s="8"/>
      <c r="C26" s="8"/>
      <c r="E26" s="12"/>
      <c r="F26" s="8"/>
      <c r="G26" s="8"/>
    </row>
    <row r="27" spans="1:7" x14ac:dyDescent="0.3">
      <c r="A27" s="10"/>
      <c r="B27" s="8"/>
      <c r="C27" s="8"/>
      <c r="E27" s="12"/>
      <c r="F27" s="8"/>
      <c r="G27" s="8"/>
    </row>
    <row r="28" spans="1:7" x14ac:dyDescent="0.3">
      <c r="A28" s="10"/>
      <c r="B28" s="8"/>
      <c r="C28" s="8"/>
      <c r="E28" s="12"/>
      <c r="F28" s="8"/>
      <c r="G28" s="8"/>
    </row>
    <row r="29" spans="1:7" x14ac:dyDescent="0.3">
      <c r="A29" s="11" t="s">
        <v>95</v>
      </c>
      <c r="B29" s="13">
        <f>SUM(B21:B28)</f>
        <v>0</v>
      </c>
      <c r="C29" s="13">
        <f>SUM(C21:C28)</f>
        <v>0</v>
      </c>
      <c r="E29" s="12"/>
      <c r="F29" s="8"/>
      <c r="G29" s="8"/>
    </row>
    <row r="30" spans="1:7" x14ac:dyDescent="0.3">
      <c r="A30" s="79"/>
      <c r="B30" s="80"/>
      <c r="C30" s="80"/>
      <c r="E30" s="12"/>
      <c r="F30" s="8"/>
      <c r="G30" s="8"/>
    </row>
    <row r="31" spans="1:7" x14ac:dyDescent="0.3">
      <c r="A31" s="79"/>
      <c r="B31" s="80"/>
      <c r="C31" s="80"/>
      <c r="E31" s="12"/>
      <c r="F31" s="8"/>
      <c r="G31" s="8"/>
    </row>
    <row r="32" spans="1:7" x14ac:dyDescent="0.3">
      <c r="A32" s="79"/>
      <c r="B32" s="80"/>
      <c r="C32" s="80"/>
      <c r="E32" s="12"/>
      <c r="F32" s="8"/>
      <c r="G32" s="8"/>
    </row>
    <row r="33" spans="1:7" x14ac:dyDescent="0.3">
      <c r="A33" s="79"/>
      <c r="B33" s="80"/>
      <c r="C33" s="80"/>
      <c r="E33" s="12"/>
      <c r="F33" s="8"/>
      <c r="G33" s="8"/>
    </row>
    <row r="34" spans="1:7" x14ac:dyDescent="0.3">
      <c r="A34" s="79"/>
      <c r="B34" s="80"/>
      <c r="C34" s="80"/>
      <c r="E34" s="12"/>
      <c r="F34" s="8"/>
      <c r="G34" s="8"/>
    </row>
    <row r="35" spans="1:7" x14ac:dyDescent="0.3">
      <c r="A35" s="79"/>
      <c r="B35" s="80"/>
      <c r="C35" s="80"/>
      <c r="E35" s="12"/>
      <c r="F35" s="8"/>
      <c r="G35" s="8"/>
    </row>
    <row r="36" spans="1:7" x14ac:dyDescent="0.3">
      <c r="A36" s="79"/>
      <c r="B36" s="80"/>
      <c r="C36" s="80"/>
      <c r="E36" s="12"/>
      <c r="F36" s="8"/>
      <c r="G36" s="8"/>
    </row>
    <row r="37" spans="1:7" x14ac:dyDescent="0.3">
      <c r="A37" s="79"/>
      <c r="B37" s="80"/>
      <c r="C37" s="80"/>
      <c r="E37" s="12"/>
      <c r="F37" s="8"/>
      <c r="G37" s="8"/>
    </row>
    <row r="38" spans="1:7" x14ac:dyDescent="0.3">
      <c r="E38" s="12"/>
      <c r="F38" s="8"/>
      <c r="G38" s="8"/>
    </row>
    <row r="39" spans="1:7" x14ac:dyDescent="0.3">
      <c r="E39" s="12"/>
      <c r="F39" s="8"/>
      <c r="G39" s="8"/>
    </row>
    <row r="40" spans="1:7" x14ac:dyDescent="0.3">
      <c r="E40" s="12"/>
      <c r="F40" s="8"/>
      <c r="G40" s="8"/>
    </row>
    <row r="41" spans="1:7" x14ac:dyDescent="0.3">
      <c r="E41" s="12"/>
      <c r="F41" s="8"/>
      <c r="G41" s="8"/>
    </row>
    <row r="42" spans="1:7" x14ac:dyDescent="0.3">
      <c r="E42" s="12"/>
      <c r="F42" s="8"/>
      <c r="G42" s="8"/>
    </row>
    <row r="43" spans="1:7" x14ac:dyDescent="0.3">
      <c r="E43" s="11" t="s">
        <v>95</v>
      </c>
      <c r="F43" s="13">
        <f>SUM(F21:F42)</f>
        <v>0</v>
      </c>
      <c r="G43" s="13">
        <f>SUM(G21:G42)</f>
        <v>0</v>
      </c>
    </row>
  </sheetData>
  <mergeCells count="1">
    <mergeCell ref="A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9A2E9C-F6C5-4EBC-9B59-3DF520583E94}">
  <dimension ref="A1:D26"/>
  <sheetViews>
    <sheetView showGridLines="0" workbookViewId="0">
      <selection activeCell="I16" sqref="I16"/>
    </sheetView>
  </sheetViews>
  <sheetFormatPr defaultColWidth="8.88671875" defaultRowHeight="14.4" x14ac:dyDescent="0.3"/>
  <cols>
    <col min="1" max="1" width="48" style="1" bestFit="1" customWidth="1"/>
    <col min="2" max="2" width="12.33203125" style="1" customWidth="1"/>
    <col min="3" max="3" width="17" style="1" customWidth="1"/>
    <col min="4" max="4" width="24.6640625" style="1" bestFit="1" customWidth="1"/>
    <col min="5" max="16384" width="8.88671875" style="1"/>
  </cols>
  <sheetData>
    <row r="1" spans="1:4" ht="23.4" x14ac:dyDescent="0.3">
      <c r="A1" s="108" t="s">
        <v>107</v>
      </c>
      <c r="B1" s="108"/>
      <c r="C1" s="108"/>
      <c r="D1" s="108"/>
    </row>
    <row r="3" spans="1:4" x14ac:dyDescent="0.3">
      <c r="A3" s="27" t="s">
        <v>108</v>
      </c>
      <c r="B3" s="28" t="s">
        <v>109</v>
      </c>
      <c r="C3" s="27" t="s">
        <v>110</v>
      </c>
      <c r="D3" s="27" t="s">
        <v>111</v>
      </c>
    </row>
    <row r="4" spans="1:4" x14ac:dyDescent="0.3">
      <c r="A4" s="12"/>
      <c r="B4" s="5"/>
      <c r="C4" s="10"/>
      <c r="D4" s="10"/>
    </row>
    <row r="5" spans="1:4" x14ac:dyDescent="0.3">
      <c r="A5" s="12"/>
      <c r="B5" s="5"/>
      <c r="C5" s="10"/>
      <c r="D5" s="10"/>
    </row>
    <row r="6" spans="1:4" x14ac:dyDescent="0.3">
      <c r="A6" s="12"/>
      <c r="B6" s="5"/>
      <c r="C6" s="10"/>
      <c r="D6" s="10"/>
    </row>
    <row r="7" spans="1:4" x14ac:dyDescent="0.3">
      <c r="A7" s="12"/>
      <c r="B7" s="5"/>
      <c r="C7" s="10"/>
      <c r="D7" s="10"/>
    </row>
    <row r="8" spans="1:4" x14ac:dyDescent="0.3">
      <c r="A8" s="12"/>
      <c r="B8" s="5"/>
      <c r="C8" s="10"/>
      <c r="D8" s="10"/>
    </row>
    <row r="9" spans="1:4" x14ac:dyDescent="0.3">
      <c r="A9" s="12"/>
      <c r="B9" s="5"/>
      <c r="C9" s="10"/>
      <c r="D9" s="10"/>
    </row>
    <row r="10" spans="1:4" x14ac:dyDescent="0.3">
      <c r="A10" s="12"/>
      <c r="B10" s="5"/>
      <c r="C10" s="10"/>
      <c r="D10" s="10"/>
    </row>
    <row r="11" spans="1:4" x14ac:dyDescent="0.3">
      <c r="A11" s="12"/>
      <c r="B11" s="5"/>
      <c r="C11" s="10"/>
      <c r="D11" s="10"/>
    </row>
    <row r="12" spans="1:4" x14ac:dyDescent="0.3">
      <c r="A12" s="12"/>
      <c r="B12" s="5"/>
      <c r="C12" s="10"/>
      <c r="D12" s="10"/>
    </row>
    <row r="13" spans="1:4" x14ac:dyDescent="0.3">
      <c r="A13" s="12"/>
      <c r="B13" s="5"/>
      <c r="C13" s="10"/>
      <c r="D13" s="10"/>
    </row>
    <row r="14" spans="1:4" x14ac:dyDescent="0.3">
      <c r="A14" s="12"/>
      <c r="B14" s="5"/>
      <c r="C14" s="10"/>
      <c r="D14" s="10"/>
    </row>
    <row r="15" spans="1:4" x14ac:dyDescent="0.3">
      <c r="A15" s="12"/>
      <c r="B15" s="5"/>
      <c r="C15" s="10"/>
      <c r="D15" s="10"/>
    </row>
    <row r="16" spans="1:4" x14ac:dyDescent="0.3">
      <c r="A16" s="12"/>
      <c r="B16" s="5"/>
      <c r="C16" s="10"/>
      <c r="D16" s="10"/>
    </row>
    <row r="17" spans="1:4" x14ac:dyDescent="0.3">
      <c r="A17" s="12"/>
      <c r="B17" s="5"/>
      <c r="C17" s="10"/>
      <c r="D17" s="10"/>
    </row>
    <row r="18" spans="1:4" x14ac:dyDescent="0.3">
      <c r="A18" s="12"/>
      <c r="B18" s="5"/>
      <c r="C18" s="10"/>
      <c r="D18" s="10"/>
    </row>
    <row r="19" spans="1:4" x14ac:dyDescent="0.3">
      <c r="A19" s="12"/>
      <c r="B19" s="5"/>
      <c r="C19" s="10"/>
      <c r="D19" s="10"/>
    </row>
    <row r="20" spans="1:4" x14ac:dyDescent="0.3">
      <c r="A20" s="12"/>
      <c r="B20" s="5"/>
      <c r="C20" s="10"/>
      <c r="D20" s="10"/>
    </row>
    <row r="21" spans="1:4" x14ac:dyDescent="0.3">
      <c r="A21" s="12"/>
      <c r="B21" s="5"/>
      <c r="C21" s="10"/>
      <c r="D21" s="10"/>
    </row>
    <row r="22" spans="1:4" x14ac:dyDescent="0.3">
      <c r="A22" s="12"/>
      <c r="B22" s="5"/>
      <c r="C22" s="10"/>
      <c r="D22" s="10"/>
    </row>
    <row r="23" spans="1:4" x14ac:dyDescent="0.3">
      <c r="A23" s="12"/>
      <c r="B23" s="5"/>
      <c r="C23" s="10"/>
      <c r="D23" s="10"/>
    </row>
    <row r="24" spans="1:4" x14ac:dyDescent="0.3">
      <c r="A24" s="12"/>
      <c r="B24" s="5"/>
      <c r="C24" s="10"/>
      <c r="D24" s="10"/>
    </row>
    <row r="25" spans="1:4" x14ac:dyDescent="0.3">
      <c r="A25" s="12"/>
      <c r="B25" s="5"/>
      <c r="C25" s="10"/>
      <c r="D25" s="10"/>
    </row>
    <row r="26" spans="1:4" x14ac:dyDescent="0.3">
      <c r="A26" s="12"/>
      <c r="B26" s="5"/>
      <c r="C26" s="10"/>
      <c r="D26" s="10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78AC8-7E0D-4DD4-8D4C-7E352C3F11C2}">
  <dimension ref="A1:E32"/>
  <sheetViews>
    <sheetView showGridLines="0" workbookViewId="0">
      <selection activeCell="C14" sqref="C14"/>
    </sheetView>
  </sheetViews>
  <sheetFormatPr defaultColWidth="8.6640625" defaultRowHeight="14.4" x14ac:dyDescent="0.3"/>
  <cols>
    <col min="1" max="1" width="21" style="3" customWidth="1"/>
    <col min="2" max="2" width="28.6640625" style="3" customWidth="1"/>
    <col min="3" max="3" width="21" style="3" customWidth="1"/>
    <col min="4" max="4" width="29.6640625" style="3" customWidth="1"/>
    <col min="5" max="5" width="45.109375" style="3" bestFit="1" customWidth="1"/>
    <col min="6" max="16384" width="8.6640625" style="3"/>
  </cols>
  <sheetData>
    <row r="1" spans="1:5" ht="23.4" x14ac:dyDescent="0.3">
      <c r="A1" s="108" t="s">
        <v>112</v>
      </c>
      <c r="B1" s="108"/>
      <c r="C1" s="108"/>
      <c r="D1" s="108"/>
    </row>
    <row r="2" spans="1:5" x14ac:dyDescent="0.3">
      <c r="A2" s="1" t="s">
        <v>113</v>
      </c>
    </row>
    <row r="3" spans="1:5" x14ac:dyDescent="0.3">
      <c r="A3" s="31" t="s">
        <v>114</v>
      </c>
      <c r="B3" s="31" t="s">
        <v>115</v>
      </c>
      <c r="C3" s="31" t="s">
        <v>116</v>
      </c>
      <c r="D3" s="31" t="s">
        <v>42</v>
      </c>
      <c r="E3" s="31" t="s">
        <v>117</v>
      </c>
    </row>
    <row r="4" spans="1:5" x14ac:dyDescent="0.3">
      <c r="A4" s="12" t="s">
        <v>118</v>
      </c>
      <c r="B4" s="10" t="s">
        <v>119</v>
      </c>
      <c r="C4" s="12" t="s">
        <v>120</v>
      </c>
      <c r="D4" s="10" t="s">
        <v>121</v>
      </c>
      <c r="E4" s="12" t="s">
        <v>122</v>
      </c>
    </row>
    <row r="5" spans="1:5" ht="28.8" x14ac:dyDescent="0.3">
      <c r="A5" s="12" t="s">
        <v>123</v>
      </c>
      <c r="B5" s="10" t="s">
        <v>124</v>
      </c>
      <c r="C5" s="12" t="s">
        <v>120</v>
      </c>
      <c r="D5" s="10" t="s">
        <v>125</v>
      </c>
      <c r="E5" s="12" t="s">
        <v>122</v>
      </c>
    </row>
    <row r="6" spans="1:5" x14ac:dyDescent="0.3">
      <c r="A6" s="12"/>
      <c r="B6" s="10"/>
      <c r="C6" s="12"/>
      <c r="D6" s="10"/>
      <c r="E6" s="12"/>
    </row>
    <row r="7" spans="1:5" x14ac:dyDescent="0.3">
      <c r="A7" s="12"/>
      <c r="B7" s="12"/>
      <c r="C7" s="12"/>
      <c r="D7" s="12"/>
      <c r="E7" s="12"/>
    </row>
    <row r="9" spans="1:5" ht="23.4" x14ac:dyDescent="0.3">
      <c r="A9" s="108" t="s">
        <v>392</v>
      </c>
      <c r="B9" s="108"/>
      <c r="C9" s="108"/>
      <c r="D9" s="108"/>
    </row>
    <row r="10" spans="1:5" x14ac:dyDescent="0.3">
      <c r="A10" s="1" t="s">
        <v>126</v>
      </c>
    </row>
    <row r="11" spans="1:5" x14ac:dyDescent="0.3">
      <c r="A11" s="31" t="s">
        <v>127</v>
      </c>
      <c r="B11" s="31" t="s">
        <v>99</v>
      </c>
      <c r="C11" s="31" t="s">
        <v>41</v>
      </c>
      <c r="D11" s="31" t="s">
        <v>40</v>
      </c>
      <c r="E11" s="31" t="s">
        <v>128</v>
      </c>
    </row>
    <row r="12" spans="1:5" ht="28.8" x14ac:dyDescent="0.3">
      <c r="A12" s="12" t="s">
        <v>130</v>
      </c>
      <c r="B12" s="12" t="s">
        <v>129</v>
      </c>
      <c r="C12" s="12"/>
      <c r="D12" s="12"/>
      <c r="E12" s="12"/>
    </row>
    <row r="13" spans="1:5" x14ac:dyDescent="0.3">
      <c r="A13" s="12"/>
      <c r="B13" s="12" t="s">
        <v>131</v>
      </c>
      <c r="C13" s="12"/>
      <c r="D13" s="12"/>
      <c r="E13" s="12"/>
    </row>
    <row r="14" spans="1:5" ht="28.8" x14ac:dyDescent="0.3">
      <c r="A14" s="12" t="s">
        <v>132</v>
      </c>
      <c r="B14" s="12" t="s">
        <v>237</v>
      </c>
      <c r="C14" s="12" t="s">
        <v>133</v>
      </c>
      <c r="D14" s="12" t="s">
        <v>236</v>
      </c>
      <c r="E14" s="77" t="s">
        <v>134</v>
      </c>
    </row>
    <row r="15" spans="1:5" x14ac:dyDescent="0.3">
      <c r="A15" s="12" t="s">
        <v>132</v>
      </c>
      <c r="B15" s="12" t="s">
        <v>313</v>
      </c>
      <c r="C15" s="12"/>
      <c r="D15" s="12"/>
      <c r="E15" s="77" t="s">
        <v>314</v>
      </c>
    </row>
    <row r="16" spans="1:5" x14ac:dyDescent="0.3">
      <c r="A16" s="12"/>
      <c r="B16" s="12"/>
      <c r="C16" s="12"/>
      <c r="D16" s="12"/>
      <c r="E16" s="12"/>
    </row>
    <row r="17" spans="1:5" x14ac:dyDescent="0.3">
      <c r="A17" s="12"/>
      <c r="B17" s="12"/>
      <c r="C17" s="12"/>
      <c r="D17" s="12"/>
      <c r="E17" s="12"/>
    </row>
    <row r="18" spans="1:5" x14ac:dyDescent="0.3">
      <c r="A18" s="12"/>
      <c r="B18" s="12"/>
      <c r="C18" s="12"/>
      <c r="D18" s="12"/>
      <c r="E18" s="12"/>
    </row>
    <row r="19" spans="1:5" x14ac:dyDescent="0.3">
      <c r="A19" s="12"/>
      <c r="B19" s="12"/>
      <c r="C19" s="12"/>
      <c r="D19" s="12"/>
      <c r="E19" s="12"/>
    </row>
    <row r="26" spans="1:5" x14ac:dyDescent="0.3">
      <c r="B26" s="70"/>
      <c r="C26" s="70"/>
    </row>
    <row r="27" spans="1:5" x14ac:dyDescent="0.3">
      <c r="B27" s="70"/>
      <c r="C27" s="70"/>
    </row>
    <row r="28" spans="1:5" x14ac:dyDescent="0.3">
      <c r="B28" s="70"/>
      <c r="C28" s="70"/>
    </row>
    <row r="29" spans="1:5" x14ac:dyDescent="0.3">
      <c r="B29" s="70"/>
      <c r="C29" s="70"/>
    </row>
    <row r="30" spans="1:5" x14ac:dyDescent="0.3">
      <c r="B30" s="70"/>
      <c r="C30" s="70"/>
    </row>
    <row r="31" spans="1:5" x14ac:dyDescent="0.3">
      <c r="B31" s="70"/>
      <c r="C31" s="70"/>
    </row>
    <row r="32" spans="1:5" x14ac:dyDescent="0.3">
      <c r="B32" s="70"/>
      <c r="C32" s="70"/>
    </row>
  </sheetData>
  <mergeCells count="2">
    <mergeCell ref="A1:D1"/>
    <mergeCell ref="A9:D9"/>
  </mergeCells>
  <hyperlinks>
    <hyperlink ref="E14" r:id="rId1" xr:uid="{47F364F6-AC2A-4A80-9ACD-3956650CB479}"/>
    <hyperlink ref="E15" r:id="rId2" xr:uid="{89EF50C8-9E1A-4384-A44C-24610E9F7AC8}"/>
  </hyperlinks>
  <pageMargins left="0.7" right="0.7" top="0.75" bottom="0.75" header="0.3" footer="0.3"/>
  <pageSetup paperSize="9" orientation="portrait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01325B-E5FE-477F-ACEB-27AE72CE38A1}">
  <dimension ref="A1:I38"/>
  <sheetViews>
    <sheetView showGridLines="0" tabSelected="1" topLeftCell="A14" workbookViewId="0">
      <selection activeCell="E29" sqref="E29"/>
    </sheetView>
  </sheetViews>
  <sheetFormatPr defaultColWidth="8.6640625" defaultRowHeight="14.4" x14ac:dyDescent="0.3"/>
  <cols>
    <col min="1" max="1" width="38.33203125" style="1" customWidth="1"/>
    <col min="2" max="2" width="79.5546875" style="1" customWidth="1"/>
    <col min="3" max="16384" width="8.6640625" style="1"/>
  </cols>
  <sheetData>
    <row r="1" spans="1:9" ht="23.4" x14ac:dyDescent="0.3">
      <c r="A1" s="108" t="s">
        <v>135</v>
      </c>
      <c r="B1" s="108"/>
      <c r="C1" s="108"/>
      <c r="D1" s="108"/>
    </row>
    <row r="2" spans="1:9" x14ac:dyDescent="0.3">
      <c r="A2" s="1" t="s">
        <v>136</v>
      </c>
    </row>
    <row r="4" spans="1:9" x14ac:dyDescent="0.3">
      <c r="A4" s="27"/>
      <c r="B4" s="27" t="s">
        <v>137</v>
      </c>
    </row>
    <row r="5" spans="1:9" x14ac:dyDescent="0.3">
      <c r="A5" s="33" t="s">
        <v>138</v>
      </c>
      <c r="B5" s="12"/>
      <c r="C5" s="3"/>
      <c r="D5" s="3"/>
      <c r="E5" s="3"/>
      <c r="F5" s="3"/>
      <c r="G5" s="3"/>
      <c r="H5" s="3"/>
      <c r="I5" s="3"/>
    </row>
    <row r="6" spans="1:9" x14ac:dyDescent="0.3">
      <c r="A6" s="33" t="s">
        <v>139</v>
      </c>
      <c r="B6" s="51"/>
      <c r="C6" s="129" t="s">
        <v>140</v>
      </c>
      <c r="D6" s="130"/>
      <c r="E6" s="3"/>
      <c r="F6" s="3"/>
      <c r="G6" s="3"/>
      <c r="H6" s="3"/>
      <c r="I6" s="3"/>
    </row>
    <row r="7" spans="1:9" ht="28.8" x14ac:dyDescent="0.3">
      <c r="A7" s="33" t="s">
        <v>141</v>
      </c>
      <c r="B7" s="12"/>
      <c r="C7" s="131">
        <f>SUM(B6*B7)</f>
        <v>0</v>
      </c>
      <c r="D7" s="133"/>
      <c r="E7" s="3"/>
      <c r="F7" s="3"/>
      <c r="G7" s="3"/>
      <c r="H7" s="3"/>
      <c r="I7" s="3"/>
    </row>
    <row r="8" spans="1:9" x14ac:dyDescent="0.3">
      <c r="A8" s="33" t="s">
        <v>142</v>
      </c>
      <c r="B8" s="12"/>
      <c r="C8" s="3"/>
      <c r="D8" s="3"/>
      <c r="E8" s="3"/>
      <c r="F8" s="3"/>
      <c r="G8" s="3"/>
      <c r="H8" s="3"/>
      <c r="I8" s="3"/>
    </row>
    <row r="9" spans="1:9" x14ac:dyDescent="0.3">
      <c r="A9" s="33" t="s">
        <v>143</v>
      </c>
      <c r="B9" s="12"/>
      <c r="C9" s="3"/>
      <c r="D9" s="3"/>
      <c r="E9" s="3"/>
      <c r="F9" s="3"/>
      <c r="G9" s="3"/>
      <c r="H9" s="3"/>
      <c r="I9" s="3"/>
    </row>
    <row r="10" spans="1:9" x14ac:dyDescent="0.3">
      <c r="A10" s="33" t="s">
        <v>144</v>
      </c>
      <c r="B10" s="12"/>
      <c r="C10" s="3"/>
      <c r="D10" s="3"/>
      <c r="E10" s="3"/>
      <c r="F10" s="3"/>
      <c r="G10" s="3"/>
      <c r="H10" s="3"/>
      <c r="I10" s="3"/>
    </row>
    <row r="11" spans="1:9" x14ac:dyDescent="0.3">
      <c r="A11" s="33" t="s">
        <v>145</v>
      </c>
      <c r="B11" s="10"/>
    </row>
    <row r="13" spans="1:9" x14ac:dyDescent="0.3">
      <c r="A13" s="27"/>
      <c r="B13" s="27" t="s">
        <v>137</v>
      </c>
    </row>
    <row r="14" spans="1:9" x14ac:dyDescent="0.3">
      <c r="A14" s="33" t="s">
        <v>138</v>
      </c>
      <c r="B14" s="12"/>
    </row>
    <row r="15" spans="1:9" x14ac:dyDescent="0.3">
      <c r="A15" s="33" t="s">
        <v>139</v>
      </c>
      <c r="B15" s="52"/>
      <c r="C15" s="129" t="s">
        <v>140</v>
      </c>
      <c r="D15" s="130"/>
    </row>
    <row r="16" spans="1:9" ht="28.8" x14ac:dyDescent="0.3">
      <c r="A16" s="33" t="s">
        <v>146</v>
      </c>
      <c r="B16" s="50"/>
      <c r="C16" s="131">
        <f>SUM(B15*B16)</f>
        <v>0</v>
      </c>
      <c r="D16" s="132"/>
    </row>
    <row r="17" spans="1:4" x14ac:dyDescent="0.3">
      <c r="A17" s="33" t="s">
        <v>142</v>
      </c>
      <c r="B17" s="12"/>
    </row>
    <row r="18" spans="1:4" x14ac:dyDescent="0.3">
      <c r="A18" s="33" t="s">
        <v>143</v>
      </c>
      <c r="B18" s="12"/>
    </row>
    <row r="19" spans="1:4" x14ac:dyDescent="0.3">
      <c r="A19" s="33" t="s">
        <v>144</v>
      </c>
      <c r="B19" s="12"/>
    </row>
    <row r="20" spans="1:4" x14ac:dyDescent="0.3">
      <c r="A20" s="33" t="s">
        <v>145</v>
      </c>
      <c r="B20" s="10"/>
    </row>
    <row r="22" spans="1:4" x14ac:dyDescent="0.3">
      <c r="A22" s="27"/>
      <c r="B22" s="27" t="s">
        <v>137</v>
      </c>
    </row>
    <row r="23" spans="1:4" x14ac:dyDescent="0.3">
      <c r="A23" s="33" t="s">
        <v>138</v>
      </c>
      <c r="B23" s="12"/>
    </row>
    <row r="24" spans="1:4" x14ac:dyDescent="0.3">
      <c r="A24" s="33" t="s">
        <v>139</v>
      </c>
      <c r="B24" s="52"/>
      <c r="C24" s="129" t="s">
        <v>140</v>
      </c>
      <c r="D24" s="130"/>
    </row>
    <row r="25" spans="1:4" ht="28.8" x14ac:dyDescent="0.3">
      <c r="A25" s="33" t="s">
        <v>146</v>
      </c>
      <c r="B25" s="50"/>
      <c r="C25" s="88">
        <f>SUM(B24*B25)</f>
        <v>0</v>
      </c>
      <c r="D25" s="89"/>
    </row>
    <row r="26" spans="1:4" x14ac:dyDescent="0.3">
      <c r="A26" s="33" t="s">
        <v>142</v>
      </c>
      <c r="B26" s="12"/>
    </row>
    <row r="27" spans="1:4" x14ac:dyDescent="0.3">
      <c r="A27" s="33" t="s">
        <v>143</v>
      </c>
      <c r="B27" s="12"/>
    </row>
    <row r="28" spans="1:4" x14ac:dyDescent="0.3">
      <c r="A28" s="33" t="s">
        <v>144</v>
      </c>
      <c r="B28" s="12"/>
    </row>
    <row r="29" spans="1:4" x14ac:dyDescent="0.3">
      <c r="A29" s="33" t="s">
        <v>145</v>
      </c>
      <c r="B29" s="10"/>
    </row>
    <row r="31" spans="1:4" x14ac:dyDescent="0.3">
      <c r="A31" s="27"/>
      <c r="B31" s="27" t="s">
        <v>137</v>
      </c>
    </row>
    <row r="32" spans="1:4" x14ac:dyDescent="0.3">
      <c r="A32" s="33" t="s">
        <v>138</v>
      </c>
      <c r="B32" s="12"/>
    </row>
    <row r="33" spans="1:4" x14ac:dyDescent="0.3">
      <c r="A33" s="33" t="s">
        <v>139</v>
      </c>
      <c r="B33" s="52"/>
      <c r="C33" s="129" t="s">
        <v>140</v>
      </c>
      <c r="D33" s="130"/>
    </row>
    <row r="34" spans="1:4" ht="28.8" x14ac:dyDescent="0.3">
      <c r="A34" s="33" t="s">
        <v>146</v>
      </c>
      <c r="B34" s="50"/>
      <c r="C34" s="131">
        <f>SUM(B33*B34)</f>
        <v>0</v>
      </c>
      <c r="D34" s="132"/>
    </row>
    <row r="35" spans="1:4" x14ac:dyDescent="0.3">
      <c r="A35" s="33" t="s">
        <v>142</v>
      </c>
      <c r="B35" s="12"/>
    </row>
    <row r="36" spans="1:4" x14ac:dyDescent="0.3">
      <c r="A36" s="33" t="s">
        <v>143</v>
      </c>
      <c r="B36" s="12"/>
    </row>
    <row r="37" spans="1:4" x14ac:dyDescent="0.3">
      <c r="A37" s="33" t="s">
        <v>144</v>
      </c>
      <c r="B37" s="12"/>
    </row>
    <row r="38" spans="1:4" x14ac:dyDescent="0.3">
      <c r="A38" s="33" t="s">
        <v>145</v>
      </c>
      <c r="B38" s="10"/>
    </row>
  </sheetData>
  <mergeCells count="8">
    <mergeCell ref="C33:D33"/>
    <mergeCell ref="C34:D34"/>
    <mergeCell ref="C24:D24"/>
    <mergeCell ref="A1:D1"/>
    <mergeCell ref="C15:D15"/>
    <mergeCell ref="C16:D16"/>
    <mergeCell ref="C6:D6"/>
    <mergeCell ref="C7:D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7BD45-0FBE-42BA-9907-6C0779F354DE}">
  <dimension ref="A1:H37"/>
  <sheetViews>
    <sheetView showGridLines="0" topLeftCell="A9" workbookViewId="0">
      <selection activeCell="B21" sqref="B21:B22"/>
    </sheetView>
  </sheetViews>
  <sheetFormatPr defaultColWidth="8.6640625" defaultRowHeight="14.4" x14ac:dyDescent="0.3"/>
  <cols>
    <col min="1" max="1" width="15.44140625" style="1" customWidth="1"/>
    <col min="2" max="2" width="21.33203125" style="1" customWidth="1"/>
    <col min="3" max="9" width="23" style="1" bestFit="1" customWidth="1"/>
    <col min="10" max="16384" width="8.6640625" style="1"/>
  </cols>
  <sheetData>
    <row r="1" spans="1:7" ht="23.4" x14ac:dyDescent="0.3">
      <c r="A1" s="108" t="s">
        <v>147</v>
      </c>
      <c r="B1" s="108"/>
      <c r="C1" s="108"/>
      <c r="D1" s="108"/>
    </row>
    <row r="2" spans="1:7" x14ac:dyDescent="0.3">
      <c r="A2" s="1" t="s">
        <v>321</v>
      </c>
    </row>
    <row r="3" spans="1:7" x14ac:dyDescent="0.3">
      <c r="A3" s="90" t="s">
        <v>148</v>
      </c>
      <c r="B3" s="27"/>
      <c r="C3" s="28" t="s">
        <v>149</v>
      </c>
      <c r="D3" s="28" t="s">
        <v>150</v>
      </c>
      <c r="E3" s="28" t="s">
        <v>151</v>
      </c>
      <c r="F3" s="28" t="s">
        <v>152</v>
      </c>
      <c r="G3" s="35" t="s">
        <v>153</v>
      </c>
    </row>
    <row r="4" spans="1:7" x14ac:dyDescent="0.3">
      <c r="A4" s="134" t="s">
        <v>154</v>
      </c>
      <c r="B4" s="41" t="s">
        <v>315</v>
      </c>
      <c r="C4" s="37" t="s">
        <v>155</v>
      </c>
      <c r="D4" s="37"/>
      <c r="E4" s="37"/>
      <c r="F4" s="37"/>
      <c r="G4" s="37"/>
    </row>
    <row r="5" spans="1:7" x14ac:dyDescent="0.3">
      <c r="A5" s="134"/>
      <c r="B5" s="41" t="s">
        <v>316</v>
      </c>
      <c r="C5" s="38" t="s">
        <v>156</v>
      </c>
      <c r="D5" s="38"/>
      <c r="E5" s="38"/>
      <c r="F5" s="38"/>
      <c r="G5" s="38"/>
    </row>
    <row r="6" spans="1:7" x14ac:dyDescent="0.3">
      <c r="A6" s="135" t="s">
        <v>157</v>
      </c>
      <c r="B6" s="42" t="s">
        <v>315</v>
      </c>
      <c r="C6" s="37" t="s">
        <v>158</v>
      </c>
      <c r="D6" s="37"/>
      <c r="E6" s="37"/>
      <c r="F6" s="37"/>
      <c r="G6" s="37"/>
    </row>
    <row r="7" spans="1:7" x14ac:dyDescent="0.3">
      <c r="A7" s="134"/>
      <c r="B7" s="41" t="s">
        <v>316</v>
      </c>
      <c r="C7" s="37" t="s">
        <v>159</v>
      </c>
      <c r="D7" s="37"/>
      <c r="E7" s="37"/>
      <c r="F7" s="37"/>
      <c r="G7" s="37"/>
    </row>
    <row r="11" spans="1:7" x14ac:dyDescent="0.3">
      <c r="A11" s="90" t="s">
        <v>160</v>
      </c>
      <c r="B11" s="27"/>
      <c r="C11" s="28" t="s">
        <v>149</v>
      </c>
      <c r="D11" s="28" t="s">
        <v>150</v>
      </c>
      <c r="E11" s="28" t="s">
        <v>151</v>
      </c>
      <c r="F11" s="28" t="s">
        <v>152</v>
      </c>
      <c r="G11" s="35" t="s">
        <v>153</v>
      </c>
    </row>
    <row r="12" spans="1:7" x14ac:dyDescent="0.3">
      <c r="A12" s="134" t="s">
        <v>154</v>
      </c>
      <c r="B12" s="41" t="s">
        <v>315</v>
      </c>
      <c r="C12" s="5"/>
      <c r="D12" s="23" t="s">
        <v>161</v>
      </c>
      <c r="E12" s="5"/>
      <c r="F12" s="5"/>
      <c r="G12" s="37"/>
    </row>
    <row r="13" spans="1:7" x14ac:dyDescent="0.3">
      <c r="A13" s="134"/>
      <c r="B13" s="41" t="s">
        <v>317</v>
      </c>
      <c r="C13" s="5"/>
      <c r="D13" s="23" t="s">
        <v>162</v>
      </c>
      <c r="E13" s="5"/>
      <c r="F13" s="5"/>
      <c r="G13" s="37"/>
    </row>
    <row r="14" spans="1:7" x14ac:dyDescent="0.3">
      <c r="A14" s="134"/>
      <c r="B14" s="41" t="s">
        <v>316</v>
      </c>
      <c r="C14" s="5"/>
      <c r="D14" s="23" t="s">
        <v>163</v>
      </c>
      <c r="E14" s="5"/>
      <c r="F14" s="5"/>
      <c r="G14" s="37"/>
    </row>
    <row r="15" spans="1:7" x14ac:dyDescent="0.3">
      <c r="A15" s="134"/>
      <c r="B15" s="41" t="s">
        <v>318</v>
      </c>
      <c r="C15" s="5"/>
      <c r="D15" s="23" t="s">
        <v>164</v>
      </c>
      <c r="E15" s="5"/>
      <c r="F15" s="5"/>
      <c r="G15" s="37"/>
    </row>
    <row r="16" spans="1:7" x14ac:dyDescent="0.3">
      <c r="A16" s="135" t="s">
        <v>157</v>
      </c>
      <c r="B16" s="42" t="s">
        <v>315</v>
      </c>
      <c r="C16" s="5"/>
      <c r="D16" s="23"/>
      <c r="E16" s="5"/>
      <c r="F16" s="5"/>
      <c r="G16" s="10"/>
    </row>
    <row r="17" spans="1:8" x14ac:dyDescent="0.3">
      <c r="A17" s="134"/>
      <c r="B17" s="41" t="s">
        <v>316</v>
      </c>
      <c r="C17" s="5"/>
      <c r="D17" s="23"/>
      <c r="E17" s="5"/>
      <c r="F17" s="5"/>
      <c r="G17" s="10"/>
    </row>
    <row r="19" spans="1:8" x14ac:dyDescent="0.3">
      <c r="A19" s="29" t="s">
        <v>165</v>
      </c>
      <c r="B19" s="27"/>
    </row>
    <row r="20" spans="1:8" x14ac:dyDescent="0.3">
      <c r="A20" s="27"/>
      <c r="B20" s="27" t="s">
        <v>166</v>
      </c>
      <c r="C20" s="28" t="s">
        <v>167</v>
      </c>
      <c r="D20" s="28" t="s">
        <v>168</v>
      </c>
      <c r="E20" s="28" t="s">
        <v>169</v>
      </c>
      <c r="F20" s="28" t="s">
        <v>170</v>
      </c>
      <c r="G20" s="28" t="s">
        <v>171</v>
      </c>
      <c r="H20" s="28" t="s">
        <v>172</v>
      </c>
    </row>
    <row r="21" spans="1:8" x14ac:dyDescent="0.3">
      <c r="A21" s="134" t="s">
        <v>319</v>
      </c>
      <c r="B21" s="12" t="s">
        <v>173</v>
      </c>
      <c r="C21" s="37" t="s">
        <v>174</v>
      </c>
      <c r="D21" s="39">
        <v>44988</v>
      </c>
      <c r="E21" s="37" t="s">
        <v>175</v>
      </c>
      <c r="F21" s="37" t="s">
        <v>176</v>
      </c>
      <c r="G21" s="37" t="s">
        <v>177</v>
      </c>
      <c r="H21" s="37" t="s">
        <v>178</v>
      </c>
    </row>
    <row r="22" spans="1:8" x14ac:dyDescent="0.3">
      <c r="A22" s="134"/>
      <c r="B22" s="12" t="s">
        <v>179</v>
      </c>
      <c r="C22" s="37" t="s">
        <v>180</v>
      </c>
      <c r="D22" s="39">
        <v>45240</v>
      </c>
      <c r="E22" s="37" t="s">
        <v>181</v>
      </c>
      <c r="F22" s="37" t="s">
        <v>182</v>
      </c>
      <c r="G22" s="37" t="s">
        <v>183</v>
      </c>
      <c r="H22" s="37"/>
    </row>
    <row r="23" spans="1:8" x14ac:dyDescent="0.3">
      <c r="A23" s="134"/>
      <c r="B23" s="12" t="s">
        <v>153</v>
      </c>
      <c r="C23" s="37"/>
      <c r="D23" s="39"/>
      <c r="E23" s="37"/>
      <c r="F23" s="37"/>
      <c r="G23" s="37"/>
      <c r="H23" s="37"/>
    </row>
    <row r="24" spans="1:8" x14ac:dyDescent="0.3">
      <c r="A24" s="134"/>
      <c r="B24" s="12"/>
      <c r="C24" s="37"/>
      <c r="D24" s="39"/>
      <c r="E24" s="37"/>
      <c r="F24" s="37"/>
      <c r="G24" s="37"/>
      <c r="H24" s="37"/>
    </row>
    <row r="25" spans="1:8" x14ac:dyDescent="0.3">
      <c r="A25" s="134"/>
      <c r="B25" s="12"/>
      <c r="C25" s="37"/>
      <c r="D25" s="39"/>
      <c r="E25" s="37"/>
      <c r="F25" s="37"/>
      <c r="G25" s="37"/>
      <c r="H25" s="37"/>
    </row>
    <row r="26" spans="1:8" x14ac:dyDescent="0.3">
      <c r="A26" s="134"/>
      <c r="B26" s="12"/>
      <c r="C26" s="37"/>
      <c r="D26" s="39"/>
      <c r="E26" s="37"/>
      <c r="F26" s="37"/>
      <c r="G26" s="37"/>
      <c r="H26" s="37"/>
    </row>
    <row r="27" spans="1:8" x14ac:dyDescent="0.3">
      <c r="A27" s="136" t="s">
        <v>320</v>
      </c>
      <c r="B27" s="12"/>
      <c r="C27" s="37"/>
      <c r="D27" s="39"/>
      <c r="E27" s="37"/>
      <c r="F27" s="37"/>
      <c r="G27" s="37"/>
      <c r="H27" s="37"/>
    </row>
    <row r="28" spans="1:8" x14ac:dyDescent="0.3">
      <c r="A28" s="137"/>
      <c r="B28" s="12"/>
      <c r="C28" s="37"/>
      <c r="D28" s="39"/>
      <c r="E28" s="37"/>
      <c r="F28" s="37"/>
      <c r="G28" s="37"/>
      <c r="H28" s="37"/>
    </row>
    <row r="29" spans="1:8" x14ac:dyDescent="0.3">
      <c r="A29" s="137"/>
      <c r="B29" s="12"/>
      <c r="C29" s="37"/>
      <c r="D29" s="39"/>
      <c r="E29" s="37"/>
      <c r="F29" s="37"/>
      <c r="G29" s="37"/>
      <c r="H29" s="37"/>
    </row>
    <row r="30" spans="1:8" x14ac:dyDescent="0.3">
      <c r="A30" s="137"/>
      <c r="B30" s="12"/>
      <c r="C30" s="37"/>
      <c r="D30" s="39"/>
      <c r="E30" s="37"/>
      <c r="F30" s="37"/>
      <c r="G30" s="37"/>
      <c r="H30" s="37"/>
    </row>
    <row r="31" spans="1:8" x14ac:dyDescent="0.3">
      <c r="A31" s="137"/>
      <c r="B31" s="12"/>
      <c r="C31" s="37"/>
      <c r="D31" s="39"/>
      <c r="E31" s="37"/>
      <c r="F31" s="37"/>
      <c r="G31" s="37"/>
      <c r="H31" s="37"/>
    </row>
    <row r="32" spans="1:8" x14ac:dyDescent="0.3">
      <c r="A32" s="137"/>
      <c r="B32" s="12"/>
      <c r="C32" s="37"/>
      <c r="D32" s="39"/>
      <c r="E32" s="37"/>
      <c r="F32" s="37"/>
      <c r="G32" s="37"/>
      <c r="H32" s="37"/>
    </row>
    <row r="33" spans="4:4" x14ac:dyDescent="0.3">
      <c r="D33" s="34"/>
    </row>
    <row r="34" spans="4:4" x14ac:dyDescent="0.3">
      <c r="D34" s="34"/>
    </row>
    <row r="35" spans="4:4" x14ac:dyDescent="0.3">
      <c r="D35" s="34"/>
    </row>
    <row r="36" spans="4:4" x14ac:dyDescent="0.3">
      <c r="D36" s="34"/>
    </row>
    <row r="37" spans="4:4" x14ac:dyDescent="0.3">
      <c r="D37" s="34"/>
    </row>
  </sheetData>
  <mergeCells count="7">
    <mergeCell ref="A1:D1"/>
    <mergeCell ref="A4:A5"/>
    <mergeCell ref="A6:A7"/>
    <mergeCell ref="A21:A26"/>
    <mergeCell ref="A27:A32"/>
    <mergeCell ref="A12:A15"/>
    <mergeCell ref="A16:A17"/>
  </mergeCells>
  <phoneticPr fontId="9" type="noConversion"/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583E9-F5A3-453C-8818-8AF9BE55AD8C}">
  <dimension ref="A1:F125"/>
  <sheetViews>
    <sheetView showGridLines="0" workbookViewId="0">
      <selection activeCell="C9" sqref="C9"/>
    </sheetView>
  </sheetViews>
  <sheetFormatPr defaultColWidth="8.6640625" defaultRowHeight="14.4" x14ac:dyDescent="0.3"/>
  <cols>
    <col min="1" max="1" width="114.33203125" style="3" customWidth="1"/>
    <col min="2" max="2" width="13.5546875" style="54" customWidth="1"/>
    <col min="3" max="3" width="6.5546875" style="54" customWidth="1"/>
    <col min="4" max="4" width="15.77734375" style="54" customWidth="1"/>
    <col min="5" max="5" width="64.88671875" style="3" customWidth="1"/>
    <col min="6" max="16384" width="8.6640625" style="3"/>
  </cols>
  <sheetData>
    <row r="1" spans="1:6" ht="23.7" customHeight="1" x14ac:dyDescent="0.3">
      <c r="A1" s="62" t="s">
        <v>184</v>
      </c>
      <c r="B1" s="64"/>
      <c r="C1" s="64"/>
      <c r="D1" s="64"/>
      <c r="E1" s="87" t="s">
        <v>341</v>
      </c>
      <c r="F1" s="62"/>
    </row>
    <row r="2" spans="1:6" s="70" customFormat="1" ht="14.7" customHeight="1" x14ac:dyDescent="0.3">
      <c r="A2" s="67" t="s">
        <v>76</v>
      </c>
      <c r="B2" s="68">
        <f>SUM(B39+B74+B100+B125)</f>
        <v>0</v>
      </c>
      <c r="C2" s="68">
        <f>SUM(C39+C74+C100+C125)</f>
        <v>0</v>
      </c>
      <c r="D2" s="68"/>
      <c r="E2" s="69"/>
      <c r="F2" s="69"/>
    </row>
    <row r="3" spans="1:6" ht="18" customHeight="1" x14ac:dyDescent="0.3">
      <c r="A3" s="73" t="s">
        <v>185</v>
      </c>
      <c r="B3" s="63"/>
      <c r="C3" s="65"/>
      <c r="D3" s="65"/>
      <c r="E3" s="61"/>
      <c r="F3" s="61"/>
    </row>
    <row r="4" spans="1:6" x14ac:dyDescent="0.3">
      <c r="A4" s="31" t="s">
        <v>186</v>
      </c>
      <c r="B4" s="30" t="s">
        <v>187</v>
      </c>
      <c r="C4" s="30" t="s">
        <v>188</v>
      </c>
      <c r="D4" s="30" t="s">
        <v>322</v>
      </c>
      <c r="E4" s="31" t="s">
        <v>189</v>
      </c>
    </row>
    <row r="5" spans="1:6" x14ac:dyDescent="0.3">
      <c r="A5" s="12" t="s">
        <v>323</v>
      </c>
      <c r="B5" s="37"/>
      <c r="C5" s="37"/>
      <c r="D5" s="37"/>
      <c r="E5" s="12"/>
    </row>
    <row r="6" spans="1:6" x14ac:dyDescent="0.3">
      <c r="A6" s="12" t="s">
        <v>324</v>
      </c>
      <c r="B6" s="37"/>
      <c r="C6" s="37"/>
      <c r="D6" s="37"/>
      <c r="E6" s="12"/>
    </row>
    <row r="7" spans="1:6" x14ac:dyDescent="0.3">
      <c r="A7" s="12" t="s">
        <v>386</v>
      </c>
      <c r="B7" s="37"/>
      <c r="C7" s="37"/>
      <c r="D7" s="37"/>
      <c r="E7" s="12"/>
    </row>
    <row r="8" spans="1:6" x14ac:dyDescent="0.3">
      <c r="A8" s="12" t="s">
        <v>190</v>
      </c>
      <c r="B8" s="37"/>
      <c r="C8" s="37"/>
      <c r="D8" s="37"/>
      <c r="E8" s="12"/>
    </row>
    <row r="9" spans="1:6" ht="28.8" x14ac:dyDescent="0.3">
      <c r="A9" s="12" t="s">
        <v>325</v>
      </c>
      <c r="B9" s="37"/>
      <c r="C9" s="37"/>
      <c r="D9" s="37"/>
      <c r="E9" s="12"/>
    </row>
    <row r="11" spans="1:6" x14ac:dyDescent="0.3">
      <c r="A11" s="31" t="s">
        <v>191</v>
      </c>
      <c r="B11" s="30" t="s">
        <v>187</v>
      </c>
      <c r="C11" s="30" t="s">
        <v>188</v>
      </c>
      <c r="D11" s="30" t="s">
        <v>322</v>
      </c>
      <c r="E11" s="31" t="s">
        <v>189</v>
      </c>
    </row>
    <row r="12" spans="1:6" x14ac:dyDescent="0.3">
      <c r="A12" s="12" t="s">
        <v>192</v>
      </c>
      <c r="B12" s="37"/>
      <c r="C12" s="37"/>
      <c r="D12" s="37"/>
      <c r="E12" s="12"/>
    </row>
    <row r="13" spans="1:6" x14ac:dyDescent="0.3">
      <c r="A13" s="12" t="s">
        <v>193</v>
      </c>
      <c r="B13" s="37"/>
      <c r="C13" s="37"/>
      <c r="D13" s="37"/>
      <c r="E13" s="12"/>
    </row>
    <row r="14" spans="1:6" x14ac:dyDescent="0.3">
      <c r="A14" s="12" t="s">
        <v>194</v>
      </c>
      <c r="B14" s="37"/>
      <c r="C14" s="37"/>
      <c r="D14" s="37"/>
      <c r="E14" s="12"/>
    </row>
    <row r="15" spans="1:6" x14ac:dyDescent="0.3">
      <c r="A15" s="12" t="s">
        <v>195</v>
      </c>
      <c r="B15" s="37"/>
      <c r="C15" s="37"/>
      <c r="D15" s="37"/>
      <c r="E15" s="12"/>
    </row>
    <row r="17" spans="1:5" x14ac:dyDescent="0.3">
      <c r="A17" s="31" t="s">
        <v>196</v>
      </c>
      <c r="B17" s="30" t="s">
        <v>187</v>
      </c>
      <c r="C17" s="30" t="s">
        <v>188</v>
      </c>
      <c r="D17" s="30" t="s">
        <v>322</v>
      </c>
      <c r="E17" s="31" t="s">
        <v>189</v>
      </c>
    </row>
    <row r="18" spans="1:5" x14ac:dyDescent="0.3">
      <c r="A18" s="12" t="s">
        <v>197</v>
      </c>
      <c r="B18" s="37"/>
      <c r="C18" s="37"/>
      <c r="D18" s="37"/>
      <c r="E18" s="12"/>
    </row>
    <row r="19" spans="1:5" x14ac:dyDescent="0.3">
      <c r="A19" s="12" t="s">
        <v>198</v>
      </c>
      <c r="B19" s="37"/>
      <c r="C19" s="37"/>
      <c r="D19" s="37"/>
      <c r="E19" s="12"/>
    </row>
    <row r="20" spans="1:5" x14ac:dyDescent="0.3">
      <c r="A20" s="12" t="s">
        <v>326</v>
      </c>
      <c r="B20" s="37"/>
      <c r="C20" s="37"/>
      <c r="D20" s="37"/>
      <c r="E20" s="12"/>
    </row>
    <row r="21" spans="1:5" x14ac:dyDescent="0.3">
      <c r="A21" s="12" t="s">
        <v>327</v>
      </c>
      <c r="B21" s="37"/>
      <c r="C21" s="37"/>
      <c r="D21" s="37"/>
      <c r="E21" s="12"/>
    </row>
    <row r="23" spans="1:5" x14ac:dyDescent="0.3">
      <c r="A23" s="31" t="s">
        <v>199</v>
      </c>
      <c r="B23" s="30" t="s">
        <v>187</v>
      </c>
      <c r="C23" s="30" t="s">
        <v>188</v>
      </c>
      <c r="D23" s="30" t="s">
        <v>322</v>
      </c>
      <c r="E23" s="31" t="s">
        <v>189</v>
      </c>
    </row>
    <row r="24" spans="1:5" ht="31.05" customHeight="1" x14ac:dyDescent="0.3">
      <c r="A24" s="12" t="s">
        <v>328</v>
      </c>
      <c r="B24" s="37"/>
      <c r="C24" s="37"/>
      <c r="D24" s="37"/>
      <c r="E24" s="12"/>
    </row>
    <row r="25" spans="1:5" x14ac:dyDescent="0.3">
      <c r="A25" s="12" t="s">
        <v>200</v>
      </c>
      <c r="B25" s="37"/>
      <c r="C25" s="37"/>
      <c r="D25" s="37"/>
      <c r="E25" s="12"/>
    </row>
    <row r="26" spans="1:5" x14ac:dyDescent="0.3">
      <c r="A26" s="12" t="s">
        <v>329</v>
      </c>
      <c r="B26" s="37"/>
      <c r="C26" s="37"/>
      <c r="D26" s="37"/>
      <c r="E26" s="12"/>
    </row>
    <row r="27" spans="1:5" x14ac:dyDescent="0.3">
      <c r="A27" s="12" t="s">
        <v>330</v>
      </c>
      <c r="B27" s="37"/>
      <c r="C27" s="37"/>
      <c r="D27" s="37"/>
      <c r="E27" s="12"/>
    </row>
    <row r="29" spans="1:5" x14ac:dyDescent="0.3">
      <c r="A29" s="31" t="s">
        <v>201</v>
      </c>
      <c r="B29" s="30" t="s">
        <v>187</v>
      </c>
      <c r="C29" s="30" t="s">
        <v>188</v>
      </c>
      <c r="D29" s="30" t="s">
        <v>322</v>
      </c>
      <c r="E29" s="31" t="s">
        <v>189</v>
      </c>
    </row>
    <row r="30" spans="1:5" x14ac:dyDescent="0.3">
      <c r="A30" s="12" t="s">
        <v>202</v>
      </c>
      <c r="B30" s="37"/>
      <c r="C30" s="37"/>
      <c r="D30" s="37"/>
      <c r="E30" s="12"/>
    </row>
    <row r="31" spans="1:5" x14ac:dyDescent="0.3">
      <c r="A31" s="12" t="s">
        <v>203</v>
      </c>
      <c r="B31" s="37"/>
      <c r="C31" s="37"/>
      <c r="D31" s="37"/>
      <c r="E31" s="12"/>
    </row>
    <row r="32" spans="1:5" x14ac:dyDescent="0.3">
      <c r="A32" s="74" t="s">
        <v>331</v>
      </c>
      <c r="B32" s="37"/>
      <c r="C32" s="37"/>
      <c r="D32" s="37"/>
      <c r="E32" s="12"/>
    </row>
    <row r="34" spans="1:5" x14ac:dyDescent="0.3">
      <c r="A34" s="31" t="s">
        <v>204</v>
      </c>
      <c r="B34" s="30" t="s">
        <v>187</v>
      </c>
      <c r="C34" s="30" t="s">
        <v>188</v>
      </c>
      <c r="D34" s="30" t="s">
        <v>322</v>
      </c>
      <c r="E34" s="31" t="s">
        <v>189</v>
      </c>
    </row>
    <row r="35" spans="1:5" x14ac:dyDescent="0.3">
      <c r="A35" s="12" t="s">
        <v>332</v>
      </c>
      <c r="B35" s="37"/>
      <c r="C35" s="37"/>
      <c r="D35" s="37"/>
      <c r="E35" s="12"/>
    </row>
    <row r="36" spans="1:5" x14ac:dyDescent="0.3">
      <c r="A36" s="12" t="s">
        <v>333</v>
      </c>
      <c r="B36" s="37"/>
      <c r="C36" s="37"/>
      <c r="D36" s="37"/>
      <c r="E36" s="12"/>
    </row>
    <row r="37" spans="1:5" ht="28.8" x14ac:dyDescent="0.3">
      <c r="A37" s="12" t="s">
        <v>334</v>
      </c>
      <c r="B37" s="37"/>
      <c r="C37" s="37"/>
      <c r="D37" s="37"/>
      <c r="E37" s="12"/>
    </row>
    <row r="39" spans="1:5" x14ac:dyDescent="0.3">
      <c r="A39" s="66" t="s">
        <v>205</v>
      </c>
      <c r="B39" s="37">
        <f>COUNTIF(B5:B37, "Y")</f>
        <v>0</v>
      </c>
      <c r="C39" s="37">
        <f>SUM(C5:C37)</f>
        <v>0</v>
      </c>
    </row>
    <row r="41" spans="1:5" ht="18" x14ac:dyDescent="0.3">
      <c r="A41" s="73" t="s">
        <v>206</v>
      </c>
      <c r="C41" s="65"/>
      <c r="D41" s="65"/>
    </row>
    <row r="42" spans="1:5" x14ac:dyDescent="0.3">
      <c r="A42" s="31" t="s">
        <v>207</v>
      </c>
      <c r="B42" s="30" t="s">
        <v>187</v>
      </c>
      <c r="C42" s="30" t="s">
        <v>188</v>
      </c>
      <c r="D42" s="30" t="s">
        <v>322</v>
      </c>
      <c r="E42" s="31" t="s">
        <v>189</v>
      </c>
    </row>
    <row r="43" spans="1:5" x14ac:dyDescent="0.3">
      <c r="A43" s="12" t="s">
        <v>208</v>
      </c>
      <c r="B43" s="37"/>
      <c r="C43" s="37"/>
      <c r="D43" s="37"/>
      <c r="E43" s="12"/>
    </row>
    <row r="44" spans="1:5" x14ac:dyDescent="0.3">
      <c r="A44" s="12" t="s">
        <v>209</v>
      </c>
      <c r="B44" s="37"/>
      <c r="C44" s="37"/>
      <c r="D44" s="37"/>
      <c r="E44" s="12"/>
    </row>
    <row r="45" spans="1:5" x14ac:dyDescent="0.3">
      <c r="A45" s="12" t="s">
        <v>335</v>
      </c>
      <c r="B45" s="37"/>
      <c r="C45" s="37"/>
      <c r="D45" s="37"/>
      <c r="E45" s="12"/>
    </row>
    <row r="47" spans="1:5" x14ac:dyDescent="0.3">
      <c r="A47" s="31" t="s">
        <v>210</v>
      </c>
      <c r="B47" s="30" t="s">
        <v>187</v>
      </c>
      <c r="C47" s="30" t="s">
        <v>188</v>
      </c>
      <c r="D47" s="30" t="s">
        <v>322</v>
      </c>
      <c r="E47" s="31" t="s">
        <v>189</v>
      </c>
    </row>
    <row r="48" spans="1:5" ht="28.8" x14ac:dyDescent="0.3">
      <c r="A48" s="12" t="s">
        <v>336</v>
      </c>
      <c r="B48" s="37"/>
      <c r="C48" s="37"/>
      <c r="D48" s="37"/>
      <c r="E48" s="12"/>
    </row>
    <row r="49" spans="1:5" x14ac:dyDescent="0.3">
      <c r="A49" s="12" t="s">
        <v>211</v>
      </c>
      <c r="B49" s="37"/>
      <c r="C49" s="37"/>
      <c r="D49" s="37"/>
      <c r="E49" s="12"/>
    </row>
    <row r="50" spans="1:5" x14ac:dyDescent="0.3">
      <c r="A50" s="12" t="s">
        <v>212</v>
      </c>
      <c r="B50" s="37"/>
      <c r="C50" s="37"/>
      <c r="D50" s="37"/>
      <c r="E50" s="12"/>
    </row>
    <row r="51" spans="1:5" ht="28.8" x14ac:dyDescent="0.3">
      <c r="A51" s="12" t="s">
        <v>337</v>
      </c>
      <c r="B51" s="37"/>
      <c r="C51" s="37"/>
      <c r="D51" s="37"/>
      <c r="E51" s="12"/>
    </row>
    <row r="53" spans="1:5" x14ac:dyDescent="0.3">
      <c r="A53" s="31" t="s">
        <v>213</v>
      </c>
      <c r="B53" s="30" t="s">
        <v>187</v>
      </c>
      <c r="C53" s="30" t="s">
        <v>188</v>
      </c>
      <c r="D53" s="30" t="s">
        <v>322</v>
      </c>
      <c r="E53" s="31" t="s">
        <v>189</v>
      </c>
    </row>
    <row r="54" spans="1:5" x14ac:dyDescent="0.3">
      <c r="A54" s="12" t="s">
        <v>214</v>
      </c>
      <c r="B54" s="37"/>
      <c r="C54" s="37"/>
      <c r="D54" s="37"/>
      <c r="E54" s="12"/>
    </row>
    <row r="55" spans="1:5" x14ac:dyDescent="0.3">
      <c r="A55" s="12" t="s">
        <v>215</v>
      </c>
      <c r="B55" s="37"/>
      <c r="C55" s="37"/>
      <c r="D55" s="37"/>
      <c r="E55" s="12"/>
    </row>
    <row r="56" spans="1:5" ht="28.8" x14ac:dyDescent="0.3">
      <c r="A56" s="12" t="s">
        <v>338</v>
      </c>
      <c r="B56" s="37"/>
      <c r="C56" s="37"/>
      <c r="D56" s="37"/>
      <c r="E56" s="12"/>
    </row>
    <row r="57" spans="1:5" ht="28.8" x14ac:dyDescent="0.3">
      <c r="A57" s="12" t="s">
        <v>339</v>
      </c>
      <c r="B57" s="37"/>
      <c r="C57" s="37"/>
      <c r="D57" s="37"/>
      <c r="E57" s="12"/>
    </row>
    <row r="58" spans="1:5" ht="28.8" x14ac:dyDescent="0.3">
      <c r="A58" s="12" t="s">
        <v>340</v>
      </c>
      <c r="B58" s="37"/>
      <c r="C58" s="37"/>
      <c r="D58" s="37"/>
      <c r="E58" s="12"/>
    </row>
    <row r="60" spans="1:5" x14ac:dyDescent="0.3">
      <c r="A60" s="31" t="s">
        <v>216</v>
      </c>
      <c r="B60" s="30" t="s">
        <v>187</v>
      </c>
      <c r="C60" s="30" t="s">
        <v>188</v>
      </c>
      <c r="D60" s="30" t="s">
        <v>322</v>
      </c>
      <c r="E60" s="31" t="s">
        <v>189</v>
      </c>
    </row>
    <row r="61" spans="1:5" x14ac:dyDescent="0.3">
      <c r="A61" s="12" t="s">
        <v>342</v>
      </c>
      <c r="B61" s="37"/>
      <c r="C61" s="37"/>
      <c r="D61" s="37"/>
      <c r="E61" s="12"/>
    </row>
    <row r="62" spans="1:5" x14ac:dyDescent="0.3">
      <c r="A62" s="12" t="s">
        <v>343</v>
      </c>
      <c r="B62" s="37"/>
      <c r="C62" s="37"/>
      <c r="D62" s="37"/>
      <c r="E62" s="12"/>
    </row>
    <row r="63" spans="1:5" x14ac:dyDescent="0.3">
      <c r="A63" s="12" t="s">
        <v>345</v>
      </c>
      <c r="B63" s="37"/>
      <c r="C63" s="37"/>
      <c r="D63" s="37"/>
      <c r="E63" s="12"/>
    </row>
    <row r="64" spans="1:5" x14ac:dyDescent="0.3">
      <c r="A64" s="12" t="s">
        <v>344</v>
      </c>
      <c r="B64" s="37"/>
      <c r="C64" s="37"/>
      <c r="D64" s="37"/>
      <c r="E64" s="12"/>
    </row>
    <row r="66" spans="1:5" x14ac:dyDescent="0.3">
      <c r="A66" s="31" t="s">
        <v>217</v>
      </c>
      <c r="B66" s="30" t="s">
        <v>187</v>
      </c>
      <c r="C66" s="30" t="s">
        <v>188</v>
      </c>
      <c r="D66" s="30" t="s">
        <v>322</v>
      </c>
      <c r="E66" s="31" t="s">
        <v>189</v>
      </c>
    </row>
    <row r="67" spans="1:5" x14ac:dyDescent="0.3">
      <c r="A67" s="12" t="s">
        <v>346</v>
      </c>
      <c r="B67" s="37"/>
      <c r="C67" s="37"/>
      <c r="D67" s="37"/>
      <c r="E67" s="12"/>
    </row>
    <row r="68" spans="1:5" x14ac:dyDescent="0.3">
      <c r="A68" s="12" t="s">
        <v>347</v>
      </c>
      <c r="B68" s="37"/>
      <c r="C68" s="37"/>
      <c r="D68" s="37"/>
      <c r="E68" s="12"/>
    </row>
    <row r="69" spans="1:5" x14ac:dyDescent="0.3">
      <c r="A69" s="12" t="s">
        <v>348</v>
      </c>
      <c r="B69" s="37"/>
      <c r="C69" s="37"/>
      <c r="D69" s="37"/>
      <c r="E69" s="12"/>
    </row>
    <row r="70" spans="1:5" x14ac:dyDescent="0.3">
      <c r="A70" s="12" t="s">
        <v>349</v>
      </c>
      <c r="B70" s="37"/>
      <c r="C70" s="37"/>
      <c r="D70" s="37"/>
      <c r="E70" s="12"/>
    </row>
    <row r="71" spans="1:5" x14ac:dyDescent="0.3">
      <c r="A71" s="12" t="s">
        <v>350</v>
      </c>
      <c r="B71" s="37"/>
      <c r="C71" s="37"/>
      <c r="D71" s="37"/>
      <c r="E71" s="12"/>
    </row>
    <row r="72" spans="1:5" x14ac:dyDescent="0.3">
      <c r="A72" s="12" t="s">
        <v>351</v>
      </c>
      <c r="B72" s="37"/>
      <c r="C72" s="37"/>
      <c r="D72" s="37"/>
      <c r="E72" s="12"/>
    </row>
    <row r="74" spans="1:5" x14ac:dyDescent="0.3">
      <c r="A74" s="66" t="s">
        <v>218</v>
      </c>
      <c r="B74" s="37">
        <f>COUNTIF(B43:B72, "Y")</f>
        <v>0</v>
      </c>
      <c r="C74" s="37">
        <f>SUM(C43:C72)</f>
        <v>0</v>
      </c>
    </row>
    <row r="76" spans="1:5" ht="18" x14ac:dyDescent="0.3">
      <c r="A76" s="73" t="s">
        <v>219</v>
      </c>
      <c r="C76" s="65"/>
      <c r="D76" s="65"/>
    </row>
    <row r="77" spans="1:5" ht="28.8" x14ac:dyDescent="0.3">
      <c r="A77" s="31" t="s">
        <v>369</v>
      </c>
      <c r="B77" s="30" t="s">
        <v>187</v>
      </c>
      <c r="C77" s="30" t="s">
        <v>188</v>
      </c>
      <c r="D77" s="30" t="s">
        <v>322</v>
      </c>
      <c r="E77" s="31" t="s">
        <v>189</v>
      </c>
    </row>
    <row r="78" spans="1:5" x14ac:dyDescent="0.3">
      <c r="A78" s="12" t="s">
        <v>220</v>
      </c>
      <c r="B78" s="37"/>
      <c r="C78" s="37"/>
      <c r="D78" s="37"/>
      <c r="E78" s="12"/>
    </row>
    <row r="79" spans="1:5" x14ac:dyDescent="0.3">
      <c r="A79" s="12" t="s">
        <v>221</v>
      </c>
      <c r="B79" s="37"/>
      <c r="C79" s="37"/>
      <c r="D79" s="37"/>
      <c r="E79" s="12"/>
    </row>
    <row r="80" spans="1:5" x14ac:dyDescent="0.3">
      <c r="A80" s="12" t="s">
        <v>222</v>
      </c>
      <c r="B80" s="37"/>
      <c r="C80" s="37"/>
      <c r="D80" s="37"/>
      <c r="E80" s="12"/>
    </row>
    <row r="82" spans="1:5" x14ac:dyDescent="0.3">
      <c r="A82" s="31" t="s">
        <v>223</v>
      </c>
      <c r="B82" s="30" t="s">
        <v>187</v>
      </c>
      <c r="C82" s="30" t="s">
        <v>188</v>
      </c>
      <c r="D82" s="30" t="s">
        <v>322</v>
      </c>
      <c r="E82" s="31" t="s">
        <v>189</v>
      </c>
    </row>
    <row r="83" spans="1:5" x14ac:dyDescent="0.3">
      <c r="A83" s="12" t="s">
        <v>224</v>
      </c>
      <c r="B83" s="37"/>
      <c r="C83" s="37"/>
      <c r="D83" s="37"/>
      <c r="E83" s="12"/>
    </row>
    <row r="84" spans="1:5" x14ac:dyDescent="0.3">
      <c r="A84" s="12" t="s">
        <v>225</v>
      </c>
      <c r="B84" s="37"/>
      <c r="C84" s="37"/>
      <c r="D84" s="37"/>
      <c r="E84" s="12"/>
    </row>
    <row r="85" spans="1:5" x14ac:dyDescent="0.3">
      <c r="A85" s="12" t="s">
        <v>226</v>
      </c>
      <c r="B85" s="37"/>
      <c r="C85" s="37"/>
      <c r="D85" s="37"/>
      <c r="E85" s="12"/>
    </row>
    <row r="86" spans="1:5" x14ac:dyDescent="0.3">
      <c r="A86" s="12" t="s">
        <v>227</v>
      </c>
      <c r="B86" s="37"/>
      <c r="C86" s="37"/>
      <c r="D86" s="37"/>
      <c r="E86" s="12"/>
    </row>
    <row r="87" spans="1:5" x14ac:dyDescent="0.3">
      <c r="A87" s="12" t="s">
        <v>352</v>
      </c>
      <c r="B87" s="37"/>
      <c r="C87" s="37"/>
      <c r="D87" s="37"/>
      <c r="E87" s="12"/>
    </row>
    <row r="88" spans="1:5" x14ac:dyDescent="0.3">
      <c r="A88" s="12" t="s">
        <v>353</v>
      </c>
      <c r="B88" s="37"/>
      <c r="C88" s="37"/>
      <c r="D88" s="37"/>
      <c r="E88" s="12"/>
    </row>
    <row r="89" spans="1:5" x14ac:dyDescent="0.3">
      <c r="A89" s="12" t="s">
        <v>354</v>
      </c>
      <c r="B89" s="37"/>
      <c r="C89" s="37"/>
      <c r="D89" s="37"/>
      <c r="E89" s="12"/>
    </row>
    <row r="91" spans="1:5" x14ac:dyDescent="0.3">
      <c r="A91" s="31" t="s">
        <v>228</v>
      </c>
      <c r="B91" s="30" t="s">
        <v>187</v>
      </c>
      <c r="C91" s="30" t="s">
        <v>188</v>
      </c>
      <c r="D91" s="30" t="s">
        <v>322</v>
      </c>
      <c r="E91" s="31" t="s">
        <v>189</v>
      </c>
    </row>
    <row r="92" spans="1:5" x14ac:dyDescent="0.3">
      <c r="A92" s="12" t="s">
        <v>355</v>
      </c>
      <c r="B92" s="37"/>
      <c r="C92" s="37"/>
      <c r="D92" s="37"/>
      <c r="E92" s="12"/>
    </row>
    <row r="93" spans="1:5" x14ac:dyDescent="0.3">
      <c r="A93" s="12" t="s">
        <v>356</v>
      </c>
      <c r="B93" s="37"/>
      <c r="C93" s="37"/>
      <c r="D93" s="37"/>
      <c r="E93" s="12"/>
    </row>
    <row r="94" spans="1:5" x14ac:dyDescent="0.3">
      <c r="A94" s="12" t="s">
        <v>357</v>
      </c>
      <c r="B94" s="37"/>
      <c r="C94" s="37"/>
      <c r="D94" s="37"/>
      <c r="E94" s="12"/>
    </row>
    <row r="95" spans="1:5" x14ac:dyDescent="0.3">
      <c r="A95" s="12" t="s">
        <v>358</v>
      </c>
      <c r="B95" s="37"/>
      <c r="C95" s="37"/>
      <c r="D95" s="37"/>
      <c r="E95" s="12"/>
    </row>
    <row r="96" spans="1:5" x14ac:dyDescent="0.3">
      <c r="A96" s="12" t="s">
        <v>229</v>
      </c>
      <c r="B96" s="37"/>
      <c r="C96" s="37"/>
      <c r="D96" s="37"/>
      <c r="E96" s="12"/>
    </row>
    <row r="97" spans="1:5" x14ac:dyDescent="0.3">
      <c r="A97" s="12" t="s">
        <v>359</v>
      </c>
      <c r="B97" s="37"/>
      <c r="C97" s="37"/>
      <c r="D97" s="37"/>
      <c r="E97" s="12"/>
    </row>
    <row r="98" spans="1:5" x14ac:dyDescent="0.3">
      <c r="A98" s="12" t="s">
        <v>360</v>
      </c>
      <c r="B98" s="37"/>
      <c r="C98" s="37"/>
      <c r="D98" s="37"/>
      <c r="E98" s="12"/>
    </row>
    <row r="100" spans="1:5" x14ac:dyDescent="0.3">
      <c r="A100" s="66" t="s">
        <v>230</v>
      </c>
      <c r="B100" s="37">
        <f>COUNTIF(B78:B98, "Y")</f>
        <v>0</v>
      </c>
      <c r="C100" s="37">
        <f>SUM(C78:C98)</f>
        <v>0</v>
      </c>
    </row>
    <row r="102" spans="1:5" ht="18" x14ac:dyDescent="0.3">
      <c r="A102" s="73" t="s">
        <v>231</v>
      </c>
      <c r="C102" s="65"/>
      <c r="D102" s="65"/>
    </row>
    <row r="103" spans="1:5" x14ac:dyDescent="0.3">
      <c r="A103" s="31" t="s">
        <v>368</v>
      </c>
      <c r="B103" s="30" t="s">
        <v>187</v>
      </c>
      <c r="C103" s="30" t="s">
        <v>188</v>
      </c>
      <c r="D103" s="30" t="s">
        <v>322</v>
      </c>
      <c r="E103" s="31" t="s">
        <v>189</v>
      </c>
    </row>
    <row r="104" spans="1:5" x14ac:dyDescent="0.3">
      <c r="A104" s="12" t="s">
        <v>361</v>
      </c>
      <c r="B104" s="37"/>
      <c r="C104" s="37"/>
      <c r="D104" s="37"/>
      <c r="E104" s="12"/>
    </row>
    <row r="105" spans="1:5" x14ac:dyDescent="0.3">
      <c r="A105" s="12" t="s">
        <v>362</v>
      </c>
      <c r="B105" s="37"/>
      <c r="C105" s="37"/>
      <c r="D105" s="37"/>
      <c r="E105" s="12"/>
    </row>
    <row r="106" spans="1:5" x14ac:dyDescent="0.3">
      <c r="A106" s="12" t="s">
        <v>363</v>
      </c>
      <c r="B106" s="37"/>
      <c r="C106" s="37"/>
      <c r="D106" s="37"/>
      <c r="E106" s="12"/>
    </row>
    <row r="107" spans="1:5" x14ac:dyDescent="0.3">
      <c r="A107" s="12" t="s">
        <v>232</v>
      </c>
      <c r="B107" s="37"/>
      <c r="C107" s="37"/>
      <c r="D107" s="37"/>
      <c r="E107" s="12"/>
    </row>
    <row r="108" spans="1:5" x14ac:dyDescent="0.3">
      <c r="A108" s="12" t="s">
        <v>364</v>
      </c>
      <c r="B108" s="37"/>
      <c r="C108" s="37"/>
      <c r="D108" s="37"/>
      <c r="E108" s="12"/>
    </row>
    <row r="109" spans="1:5" x14ac:dyDescent="0.3">
      <c r="A109" s="12" t="s">
        <v>365</v>
      </c>
      <c r="B109" s="37"/>
      <c r="C109" s="37"/>
      <c r="D109" s="37"/>
      <c r="E109" s="12"/>
    </row>
    <row r="110" spans="1:5" x14ac:dyDescent="0.3">
      <c r="A110" s="12" t="s">
        <v>366</v>
      </c>
      <c r="B110" s="37"/>
      <c r="C110" s="37"/>
      <c r="D110" s="37"/>
      <c r="E110" s="12"/>
    </row>
    <row r="111" spans="1:5" x14ac:dyDescent="0.3">
      <c r="A111" s="12" t="s">
        <v>367</v>
      </c>
      <c r="B111" s="37"/>
      <c r="C111" s="37"/>
      <c r="D111" s="37"/>
      <c r="E111" s="12"/>
    </row>
    <row r="113" spans="1:5" x14ac:dyDescent="0.3">
      <c r="A113" s="31" t="s">
        <v>233</v>
      </c>
      <c r="B113" s="30" t="s">
        <v>187</v>
      </c>
      <c r="C113" s="30" t="s">
        <v>188</v>
      </c>
      <c r="D113" s="30" t="s">
        <v>322</v>
      </c>
      <c r="E113" s="31" t="s">
        <v>189</v>
      </c>
    </row>
    <row r="114" spans="1:5" x14ac:dyDescent="0.3">
      <c r="A114" s="12" t="s">
        <v>370</v>
      </c>
      <c r="B114" s="37"/>
      <c r="C114" s="37"/>
      <c r="D114" s="37"/>
      <c r="E114" s="12"/>
    </row>
    <row r="115" spans="1:5" x14ac:dyDescent="0.3">
      <c r="A115" s="12" t="s">
        <v>371</v>
      </c>
      <c r="B115" s="37"/>
      <c r="C115" s="37"/>
      <c r="D115" s="37"/>
      <c r="E115" s="12"/>
    </row>
    <row r="116" spans="1:5" x14ac:dyDescent="0.3">
      <c r="A116" s="12" t="s">
        <v>372</v>
      </c>
      <c r="B116" s="37"/>
      <c r="C116" s="37"/>
      <c r="D116" s="37"/>
      <c r="E116" s="12"/>
    </row>
    <row r="117" spans="1:5" ht="28.8" x14ac:dyDescent="0.3">
      <c r="A117" s="12" t="s">
        <v>373</v>
      </c>
      <c r="B117" s="37"/>
      <c r="C117" s="37"/>
      <c r="D117" s="37"/>
      <c r="E117" s="12"/>
    </row>
    <row r="118" spans="1:5" x14ac:dyDescent="0.3">
      <c r="A118" s="12" t="s">
        <v>374</v>
      </c>
      <c r="B118" s="37"/>
      <c r="C118" s="37"/>
      <c r="D118" s="37"/>
      <c r="E118" s="12"/>
    </row>
    <row r="120" spans="1:5" x14ac:dyDescent="0.3">
      <c r="A120" s="31" t="s">
        <v>234</v>
      </c>
      <c r="B120" s="30" t="s">
        <v>187</v>
      </c>
      <c r="C120" s="30" t="s">
        <v>188</v>
      </c>
      <c r="D120" s="30" t="s">
        <v>322</v>
      </c>
      <c r="E120" s="31" t="s">
        <v>189</v>
      </c>
    </row>
    <row r="121" spans="1:5" x14ac:dyDescent="0.3">
      <c r="A121" s="12" t="s">
        <v>375</v>
      </c>
      <c r="B121" s="37"/>
      <c r="C121" s="37"/>
      <c r="D121" s="37"/>
      <c r="E121" s="12"/>
    </row>
    <row r="122" spans="1:5" x14ac:dyDescent="0.3">
      <c r="A122" s="12" t="s">
        <v>376</v>
      </c>
      <c r="B122" s="37"/>
      <c r="C122" s="37"/>
      <c r="D122" s="37"/>
      <c r="E122" s="12"/>
    </row>
    <row r="123" spans="1:5" x14ac:dyDescent="0.3">
      <c r="A123" s="12" t="s">
        <v>377</v>
      </c>
      <c r="B123" s="37"/>
      <c r="C123" s="37"/>
      <c r="D123" s="37"/>
      <c r="E123" s="12"/>
    </row>
    <row r="125" spans="1:5" x14ac:dyDescent="0.3">
      <c r="A125" s="66" t="s">
        <v>235</v>
      </c>
      <c r="B125" s="37">
        <f>COUNTIF(B104:B123, "Y")</f>
        <v>0</v>
      </c>
      <c r="C125" s="37">
        <f>SUM(C104:C123)</f>
        <v>0</v>
      </c>
    </row>
  </sheetData>
  <hyperlinks>
    <hyperlink ref="E1" r:id="rId1" xr:uid="{82E51D83-0773-46F6-913F-2261030A7990}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3EA1E40F2FD0746B46BE63E540EFC86" ma:contentTypeVersion="15" ma:contentTypeDescription="Create a new document." ma:contentTypeScope="" ma:versionID="8871b257e28031ba00c5f607c484e6cf">
  <xsd:schema xmlns:xsd="http://www.w3.org/2001/XMLSchema" xmlns:xs="http://www.w3.org/2001/XMLSchema" xmlns:p="http://schemas.microsoft.com/office/2006/metadata/properties" xmlns:ns2="d08210a4-6d72-4fa7-bb95-6c0efe48c98a" xmlns:ns3="3c25ad5c-a4f5-4f73-a9a9-560ced6da814" targetNamespace="http://schemas.microsoft.com/office/2006/metadata/properties" ma:root="true" ma:fieldsID="dba7194f8382ec7aadb7986e8511d55d" ns2:_="" ns3:_="">
    <xsd:import namespace="d08210a4-6d72-4fa7-bb95-6c0efe48c98a"/>
    <xsd:import namespace="3c25ad5c-a4f5-4f73-a9a9-560ced6da8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210a4-6d72-4fa7-bb95-6c0efe48c98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Image Tags" ma:readOnly="false" ma:fieldId="{5cf76f15-5ced-4ddc-b409-7134ff3c332f}" ma:taxonomyMulti="true" ma:sspId="579a89b1-2c2c-4f7f-9bd7-7914fb13a0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25ad5c-a4f5-4f73-a9a9-560ced6da814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a3dc9f7d-1653-4111-8519-1401d4800009}" ma:internalName="TaxCatchAll" ma:showField="CatchAllData" ma:web="3c25ad5c-a4f5-4f73-a9a9-560ced6da8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08210a4-6d72-4fa7-bb95-6c0efe48c98a">
      <Terms xmlns="http://schemas.microsoft.com/office/infopath/2007/PartnerControls"/>
    </lcf76f155ced4ddcb4097134ff3c332f>
    <TaxCatchAll xmlns="3c25ad5c-a4f5-4f73-a9a9-560ced6da814" xsi:nil="true"/>
    <SharedWithUsers xmlns="3c25ad5c-a4f5-4f73-a9a9-560ced6da814">
      <UserInfo>
        <DisplayName>Warne, Henry</DisplayName>
        <AccountId>9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4AE77A9D-DFCC-491C-AB1C-8518B51CCCE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FC6FE41-F0BB-4463-ADB2-BA74DD5DD6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8210a4-6d72-4fa7-bb95-6c0efe48c98a"/>
    <ds:schemaRef ds:uri="3c25ad5c-a4f5-4f73-a9a9-560ced6da81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B234192-C37E-46EE-AE62-E6B7CF7A2697}">
  <ds:schemaRefs>
    <ds:schemaRef ds:uri="http://schemas.microsoft.com/office/2006/metadata/properties"/>
    <ds:schemaRef ds:uri="http://schemas.microsoft.com/office/infopath/2007/PartnerControls"/>
    <ds:schemaRef ds:uri="d08210a4-6d72-4fa7-bb95-6c0efe48c98a"/>
    <ds:schemaRef ds:uri="3c25ad5c-a4f5-4f73-a9a9-560ced6da81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Club Details</vt:lpstr>
      <vt:lpstr>Committee</vt:lpstr>
      <vt:lpstr>Core Activity</vt:lpstr>
      <vt:lpstr>Welcome</vt:lpstr>
      <vt:lpstr>Membership</vt:lpstr>
      <vt:lpstr>Budget</vt:lpstr>
      <vt:lpstr>Inventory</vt:lpstr>
      <vt:lpstr>Contacts</vt:lpstr>
      <vt:lpstr>Coach Info</vt:lpstr>
      <vt:lpstr>Competitions</vt:lpstr>
      <vt:lpstr>Development Criteria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Tommy Garwood</dc:creator>
  <cp:keywords/>
  <dc:description/>
  <cp:lastModifiedBy>Garwood, Tommy</cp:lastModifiedBy>
  <cp:revision/>
  <dcterms:created xsi:type="dcterms:W3CDTF">2023-06-01T13:06:24Z</dcterms:created>
  <dcterms:modified xsi:type="dcterms:W3CDTF">2025-06-30T14:22:28Z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0x01010073EA1E40F2FD0746B46BE63E540EFC86</vt:lpwstr>
  </property>
  <property fmtid="{D5CDD505-2E9C-101B-9397-08002B2CF9AE}" pid="3" name="MediaServiceImageTags">
    <vt:lpwstr/>
  </property>
</Properties>
</file>