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https://liveuclac-my.sharepoint.com/personal/uczxrks_ucl_ac_uk/Documents/Desktop/"/>
    </mc:Choice>
  </mc:AlternateContent>
  <xr:revisionPtr revIDLastSave="371" documentId="13_ncr:1_{3636E0B9-D29B-4E82-B7BB-22941F3327D3}" xr6:coauthVersionLast="47" xr6:coauthVersionMax="47" xr10:uidLastSave="{9BEFAE9E-8024-4E2D-A58B-24D2361A1C33}"/>
  <bookViews>
    <workbookView xWindow="-120" yWindow="-120" windowWidth="29040" windowHeight="15720" xr2:uid="{00000000-000D-0000-FFFF-FFFF00000000}"/>
  </bookViews>
  <sheets>
    <sheet name="Risk Asses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9" i="2" l="1"/>
  <c r="I21" i="2"/>
  <c r="I22" i="2"/>
  <c r="I23" i="2"/>
  <c r="I24" i="2"/>
  <c r="I11" i="2"/>
  <c r="I12" i="2"/>
  <c r="I13" i="2"/>
  <c r="I15" i="2"/>
  <c r="I16" i="2"/>
  <c r="I17" i="2"/>
  <c r="I18" i="2"/>
  <c r="I8" i="2"/>
  <c r="I10" i="2"/>
  <c r="I25" i="2"/>
  <c r="I20" i="2"/>
</calcChain>
</file>

<file path=xl/sharedStrings.xml><?xml version="1.0" encoding="utf-8"?>
<sst xmlns="http://schemas.openxmlformats.org/spreadsheetml/2006/main" count="182" uniqueCount="176">
  <si>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</si>
  <si>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</si>
  <si>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</si>
  <si>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</si>
  <si>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</si>
  <si>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</si>
  <si>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</si>
  <si>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</si>
  <si>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</si>
  <si>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</si>
  <si>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</si>
  <si>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</si>
  <si>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</si>
  <si>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</si>
  <si>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</si>
  <si>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</si>
  <si>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</si>
  <si>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</si>
  <si>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</si>
  <si>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</si>
  <si>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</si>
  <si>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</si>
  <si>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</si>
  <si>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</si>
  <si>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</si>
  <si>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</si>
  <si>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</si>
  <si>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</si>
  <si>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</si>
  <si>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</si>
  <si>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</si>
  <si>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</si>
  <si>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</si>
  <si>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</si>
  <si>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</si>
  <si>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</si>
  <si>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</si>
  <si>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</si>
  <si>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</si>
  <si>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</si>
  <si>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</si>
  <si>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</si>
  <si>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</si>
  <si>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</si>
  <si>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</si>
  <si>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</si>
  <si>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</si>
  <si>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</si>
  <si>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</si>
  <si>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</si>
  <si>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</si>
  <si>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</si>
  <si>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</si>
  <si>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</si>
  <si>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</si>
  <si>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</si>
  <si>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</si>
  <si>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</si>
  <si>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</si>
  <si>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</si>
  <si>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</si>
  <si>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</si>
  <si>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</si>
  <si>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</si>
  <si>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</si>
  <si>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</si>
  <si>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</si>
  <si>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</si>
  <si>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</si>
  <si>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</si>
  <si>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</si>
  <si>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</si>
  <si>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</si>
  <si>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</si>
  <si>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</si>
  <si>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</si>
  <si>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</si>
  <si>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</si>
  <si>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</si>
  <si>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</si>
  <si>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</si>
  <si>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</si>
  <si>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</si>
  <si>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</si>
  <si>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</si>
  <si>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</si>
  <si>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</si>
  <si>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</si>
  <si>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</si>
  <si>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</si>
  <si>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</si>
  <si>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</si>
  <si>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Rate between 1 - 5 where 1 is extremely minor and 5 is extremely serious</t>
  </si>
  <si>
    <t>Rate between 1-5 where 1 is extremely unlikely and 5 is extremely likely</t>
  </si>
  <si>
    <t>*Use the Hazard Checklist Tab</t>
  </si>
  <si>
    <t>Activity Leader</t>
  </si>
  <si>
    <t>Who is in charge of implementing your risk assessment in this area of activity</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</si>
  <si>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</si>
  <si>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</si>
  <si>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</si>
  <si>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</si>
  <si>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</si>
  <si>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</si>
  <si>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</si>
  <si>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</si>
  <si>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</si>
  <si>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</si>
  <si>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 xml:space="preserve">This is the likelyhood x severity - (please do not edit formula in this column) </t>
  </si>
  <si>
    <t>Core Risk Assessment 2024/25</t>
  </si>
  <si>
    <t>Disagreement with the speaker from within the society</t>
  </si>
  <si>
    <t>External Speaker Events</t>
  </si>
  <si>
    <t>Lack of appropriate chairing</t>
  </si>
  <si>
    <t>Disorderly conduct</t>
  </si>
  <si>
    <t>Inflammatory content</t>
  </si>
  <si>
    <t>Event Management</t>
  </si>
  <si>
    <t>Catering</t>
  </si>
  <si>
    <t>President &amp; Treasurer</t>
  </si>
  <si>
    <t>Insufficient space</t>
  </si>
  <si>
    <t>Poor event organisation</t>
  </si>
  <si>
    <t>Allergic reactions to food / other allergens</t>
  </si>
  <si>
    <t xml:space="preserve">Activity participants could suffer allergic reactions to food / catering at events. This could vary from mild to severe anaphylactic shock, which can result in death if appropriate first aid isn't provided.
</t>
  </si>
  <si>
    <t xml:space="preserve">If first aider is present and EpiPen is available, administer first aid. If no first aider available - on campus call UCL Security for first aid / emergency services. Off campus call emergency services (999). Inform Union of any serious incident, and notify the attendees emergency contact if needed. If medical treatment is required submit report via UCL RiskNet. </t>
  </si>
  <si>
    <t>Over-consumption of alcohol</t>
  </si>
  <si>
    <t xml:space="preserve">Ensure that all present are aware of any allergens food may contain, and publicise this information before and at the event. Take note of any special dietary requirements on the part of attendees. If applicable, ensure that students have EpiPens. Follow Students' Union UCL guidance on food safety: https://studentsunionucl.org/catering-and-food-safety. </t>
  </si>
  <si>
    <t xml:space="preserve">Ensure events including alcohol consumption are appropriately run - e.g. run in a booked venue with an alcohol license, or book a Personal License Holder for the event if on UCL campus. Ensure alcohol is safely and appropriately distributed e.g. served by bar staff, and society have a committee member responsible for overseeing the event. If in external venue, check in with point of contact / relevant staff member at start of the event. </t>
  </si>
  <si>
    <t xml:space="preserve">Activity participants could over-consume alcohol, which may result in aggressive, disorderly or inappropriate behaviour. This could lead to conflict between participants, and the event needing to be postponed. </t>
  </si>
  <si>
    <t xml:space="preserve">Notify event lead or venue manager of any issues. Ensure person who has over-consumed alcohol has a safe place to sit and access to water. If needed contact their emergency contact for safe travel home. If needed contact venue manager or event lead for first aid. If on campus contact UCL Security (222) for first aid / if off campus contact 999 for emergency services. </t>
  </si>
  <si>
    <t>Poor crowd management and risk of overcrowding</t>
  </si>
  <si>
    <t xml:space="preserve">Overcrowding / poor crowd management can cause 'bottlenecks' or crushes. These can cause minor to serious injuries including cuts, bruises, broken bones, and can include risk of death. This risk applies to all attendees and anyone else in or around the venue. </t>
  </si>
  <si>
    <t xml:space="preserve">Society members assigned as event stewards to monitor attendance levels, check tickets, guide people around the event and restrict access as needed. Briefing provided for event stewards before the event starts. UCL Security informed of potential crowd if expecting a high volume of attendees. </t>
  </si>
  <si>
    <t xml:space="preserve">Risk of lack of space to accommodate the number of attendees, and/or risk of non ticket holders attending the event. This could lead to risk of overcrowding / crush (above). </t>
  </si>
  <si>
    <t xml:space="preserve">Ensure an appropriate room is booked which can accomodate all attendees. Sell tickets through the Union website to monitor ticket sales and attendance. Ensure ticket numbers available are below the capacity of the room and all attendees have pre booked tickets to ensure attendance can be montiored. Assign society members as stewards to monitor maximum attendance. </t>
  </si>
  <si>
    <t xml:space="preserve">Society stewards in place to manage crowds throughout event. UCL Secruity in attendance if needed for large scale or high risk events. If on campus contact UCL Security (222) for first aid / if off campus contact 999 for emergency services. </t>
  </si>
  <si>
    <t xml:space="preserve">Society stewards in place to manage slip, trip and fall hazards throughout event. UCL Secruity in attendance if needed for large scale or high risk events. If on campus contact UCL Security (222) for first aid / if off campus contact 999 for emergency services. </t>
  </si>
  <si>
    <t xml:space="preserve">Untidy, uneven, wet / slippery surfaces could increase the risk of slips and falls. Risk of tripping, which may lead to minor injuries (cuts, bruises) or more serious injuries (broken bones). The untidiness of a venue could hinder fire / safety evacuations due to risk of tripping. This could cause the risk of a potential crush / bottleneck in the event of a fire, leading to increased risk of injuries e.g. bruises, sprains. This risk applies to all attendees and anyone else in or around the venue. </t>
  </si>
  <si>
    <t xml:space="preserve">Committee members to make themselves aware of the fire exits for the space prior to the event. Brief attendees of fire exits at the start of the event if in an unfamiliar locataion. Society members to act as stewards to ensure that during events there are no general trip hazards, or blockages to fire exits - e.g. keeping bags / other items clear of exits. Stewards to check the venue both before and regularly during the event. If the venue is slippery e.g. from a water leak or cleaning, contact the venue manager or UCL to discuss if the event needs to be cancelled or moved to another venue. </t>
  </si>
  <si>
    <t xml:space="preserve">Untidiness, trip hazards, slips / trips or falls </t>
  </si>
  <si>
    <t xml:space="preserve">Reduced visibility or eye strain, recuding accessibility of the event. The lack of lighting could contribute towards an increased risk of trip hazards, causing injuries as above. This risk applies to all attendees and anyone else in or around the venue. </t>
  </si>
  <si>
    <t>Manual handling - lifting and carrying heavy items / furniture</t>
  </si>
  <si>
    <t xml:space="preserve">Risk of injuries e.g. muscle strain / sprain, risk of crush injury from dropped items. Property damage from dropped items. </t>
  </si>
  <si>
    <t xml:space="preserve">On campus book UCL Porters to deliver furniture to point of use. If porters are not available, use team lifts (people lifting together) to move heavy items. Use good lifting techniques (bend down and use your legs not your back). Use lifting aids e.g. hand truck / castors. Plan lifts / moving in advance to ensure efficient / minimal moving is needed. </t>
  </si>
  <si>
    <t xml:space="preserve">In case of injury, seek first aid. On campus contact UCL Security (call 222), off campus contact nearest first aider or emergency services (999) if needed. Notify the Union / submit UCL RiskNet report in case of serious injury. In case of property damage contact venue manager or the UCL / the Union. </t>
  </si>
  <si>
    <t xml:space="preserve">Poor event organisation could result in an event not being approved by UCL / the Union. This could cause reputational and financial risk for the society, UCL and the Union, for example if an external speaker has already booked travel but is not approved 10 working days in advance. Slow / disorganised event running could impact the guest speakers schedule and other room bookings. </t>
  </si>
  <si>
    <t xml:space="preserve">In case of poor event organisation, contact the Students' Union via the Activities Reception (su.activities@ucl.ac.uk) as soon as possible to discuss mitigations. In case of reputational or financial damage follow mitigations set out by UCL / the Union as required. </t>
  </si>
  <si>
    <t>Attendee unexpectedly falling ill</t>
  </si>
  <si>
    <t xml:space="preserve">Risk of wide range of injuries ranging from minor to serious. E.g. fainting could cause cuts or bruises, while cardiac arrest could cause death. </t>
  </si>
  <si>
    <t xml:space="preserve">Ensure events and activities are held in appropriate venues e.g. in a UCL room booked through CMISGo, or a bookable venue. Activity lead to be aware of medical emergency plan in case of issues, e.g. knowing location of the nearest first aid kit / defibrillator, being aware of best access route for emergency services. If on campus activity lead to be aware of how to contact UCL Security, if on campus activity lead to make themselves known to the venue manager at the start of the event. </t>
  </si>
  <si>
    <t xml:space="preserve">Society president and treasurer are responsible for appropriate management of all society events through Students' Union UCL and UCL processes as required.  President/treasurer to ensure all relevant forms have been completed in line with required timelines, and seek advice / support from Activities Reception if unsure. </t>
  </si>
  <si>
    <t xml:space="preserve">In case of injury, seek first aid. On campus contact UCL Security (call 222), off campus contact nearest first aider or emergency services (999) if needed. Notify the Union / submit UCL RiskNet report in case of serious injury. </t>
  </si>
  <si>
    <t xml:space="preserve">Conflict between attendees, or between attendees and the external speaker. Attendees may become upset, which could lead to verbal or physical altercations. Environment at the event may feel or become unsafe for members and the external speaker. Attendees may feel unsafe attending future events, and there may be a risk of reputational damage to the society, Students' Union or UCL. </t>
  </si>
  <si>
    <t>Public protest</t>
  </si>
  <si>
    <t xml:space="preserve">For low-risk incidents, society committee to pause event and de-escalate concerns. If needed move on to the next subject area of the talk. For high-risk incidents, seek support from venue manager or security staff to de-escalate any concerns. If needed pause, postpone or cancel the event. </t>
  </si>
  <si>
    <t xml:space="preserve">Events may be protested by non-members or members of the public. Protest could be peaceful or violent, and the event may be disrupted. Participants or the external speaker could be physically harmed, and suffer mental distress. Attendees or the external speaker may feel unsafe attending future events. </t>
  </si>
  <si>
    <t xml:space="preserve">Ensure event is well organised - external speaker request forms must be submitted a minimum of 10 working days in advance, and external speakers must agree to the External Speaker Briefing: https://studentsunionucl.org/how-to/clubs-and-societies/organise-event-with-external-speaker. Ensure the form is correctly filled out, including details of any prior controversies. Ensure advertising for the event is accurate so attendees know the content of the event. Society committee to appoint an activity lead to ensure the smooth running of the event. President/treasurer to ensure all guidance and mitigations set out by the Union are followed. For high risk events book a suitable venue and appropriate security presence. Ensure appropriate ticketing is in place, and where needed ensure stewards are checking tickets. Where needed, do not disclose the venue of the event in advance in public, instead share with event attendees by email. </t>
  </si>
  <si>
    <t xml:space="preserve">For low-risk incidents, society committee to pause event and de-escalate concerns. If needed move on to the next subject area of the talk. For high-risk incidents, seek support from venue manager or security staff to de-escalate any concerns. If needed pause, postpone or cancel the event. If needed, security staff may need to remove protestors, or evacuate the event. Report any incidents to the Students' Union / UCL for further investigation. </t>
  </si>
  <si>
    <t xml:space="preserve">Lack of intervention for inappropriate discussion, leading to reputational risk or distress for attendees </t>
  </si>
  <si>
    <t xml:space="preserve">Follow Union guidance for chairs at external speaker events: https://studentsunionucl.org/how-to/clubs-and-societies/organise-event-with-external-speaker. Ensure an appropriate chair is selected and briefed in advance of the event by the society committee. For high-risk events, reach out to the Union to arrange an impartial chair: https://studentsunionucl.org/impartial-chairs-programme. In case of any escalation of conflict, chair to pause, postpone or cancel the event in line with guidance from the Union / UCL as needed. </t>
  </si>
  <si>
    <t xml:space="preserve">Society committee (president/treasurer) to step in and support chair if needed. This could be to help ensure the timings of the event stay on track, or to ensure discussion is in line with UCL / Union free speech policies. For low-risk events, the society president will make the decision to pause or end the event in case of escalation. For high-risk events, follow guidance from UCL Security and Union staff on next steps for the event (e.g. pausing discussion, moving to next topic, ending the event early). </t>
  </si>
  <si>
    <t xml:space="preserve">Disorderly conduct from society members, external speakers or members of the public could leave to a range of risks including injuries, property damage and reputational risk. Disorderly conduct could escalate into a verbal or physical altercation, which could be between members or between members and the public. This could pose a physical safety risk, but also cause reputational damage for the society, Union or UCL. </t>
  </si>
  <si>
    <t xml:space="preserve">President/treasurer will be responsible for selecting and briefing an activity lead for each event, and making sure they are aware of the appropriate steps to take outlined in any relevant risk assessments or guidance from the Union. President and treasurer have the responsibility of setting clear guidelines for members and attendees on expected conduct. In high-risk cases seek support from UCL Security to remove any offending parties. </t>
  </si>
  <si>
    <t xml:space="preserve">Society activity lead, committee and stewards in place to manage overall event. UCL Secruity in attendance if needed for large scale or high risk events. If on campus contact UCL Security (222) for first aid / if off campus contact 999 for emergency services. </t>
  </si>
  <si>
    <t xml:space="preserve">Risk of inflammatory, provocative or antagonistic rhetoric / content. This could lead to reputational risk for the society, the Students' Union or UCL. This includes the risk of antagonising the audience and the potential risk of national newspapers providing damaging comments about the university, society or Union. </t>
  </si>
  <si>
    <t xml:space="preserve">Liaise with UCL and Students' Union UCL prior to the event to ensure that the speaker via the external speaker process outlined above. Liaise with the speaker to ensure topics to be discussed are agreed in advance, to avoid potential conflicts. The external speaker will have agreed to the external speaker briefing and be aware of Union / UCL policies on freedom of speech. </t>
  </si>
  <si>
    <t xml:space="preserve">Activity lead or chair to guide and direct discussion - ending any inappropriate discussions where necessary. If needed, seek support from UCL Security to manage conflict or bring the event to a close. Notify the Students' Union of any issues, and follow any mitigation plans set out following the event. </t>
  </si>
  <si>
    <t>President &amp; Treasurer or Activity Lead</t>
  </si>
  <si>
    <t>Antisemetic incidents</t>
  </si>
  <si>
    <t xml:space="preserve">Event participants could experience antisemetic incidents, which could cause physical harm, emotional distress, decreased event attendance or safety concerns. </t>
  </si>
  <si>
    <t>President/treasurer to report any incidents to the Union, and where needed UCL Security and the Met Police (through UCL Crime Prevention and Security Team). Notify members and any affected students of the reporting mechanisms and support services available e.g. UCL Student Support and Wellbeing.</t>
  </si>
  <si>
    <t>Food contamination / poor food hygiene</t>
  </si>
  <si>
    <t>Risk of electrical shocks which could cause burns, shock, fainting resulting in further injuries</t>
  </si>
  <si>
    <t>Prior to the event, society committee to check the room to ensure that all the electrical equipment and lighting is operating accordingly. Ensure all equipment is used safely in line with the intended purpose. In the event lighting is not sufficient, the event could be moved or cancelled following guidance from the venue manager or UCL. New lighting equipment could be provided to ensure that adequate lighting is available to prevent eye strain or risks of tripping.</t>
  </si>
  <si>
    <t xml:space="preserve">Activity participants could suffer upset stomachs or food poisoning e.g. through salmonella </t>
  </si>
  <si>
    <t>Ensure food comes from a service with appropriate food safety certificates. If food needs to be transported by the society committee, food will be transported in cooler boxes to ensure food is kept at an optimal temperature. The society committee will follow Union food safety guidance. Raw meat will not be served. All services on which food will be served will be disinfected before any food comes into contact with it.</t>
  </si>
  <si>
    <t xml:space="preserve">If first aider is present, administer first aid. If no first aider available - on campus call UCL Security for first aid. Recommend affected participants seek medical attention from their GP/pharmacy. Inform Union of any serious incident, and notify the attendees emergency contact if needed. If medical treatment is required submit report via UCL RiskNet. </t>
  </si>
  <si>
    <t>Jewish Society</t>
  </si>
  <si>
    <t>For high risk events book a suitable venue and appropriate security presence. Ensure appropriate ticketing is in place, and where needed ensure stewards are checking tickets. Where needed, do not disclose the venue of the event in advance to the public, instead share with event attendees by email. Notify members of reporting mechanisms available in case of incidents.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</si>
</sst>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sz val="12"/>
      <name val="Arial"/>
      <family val="2"/>
    </font>
    <font>
      <b/>
      <sz val="12"/>
      <color theme="0"/>
      <name val="Arial"/>
      <family val="2"/>
    </font>
    <font>
      <b/>
      <sz val="10"/>
      <name val="Arial"/>
      <family val="2"/>
    </font>
    <font>
      <i/>
      <sz val="10"/>
      <name val="Arial"/>
      <family val="2"/>
    </font>
    <font>
      <i/>
      <u/>
      <sz val="12"/>
      <color indexed="12"/>
      <name val="Arial"/>
      <family val="2"/>
    </font>
    <font>
      <sz val="10"/>
      <color rgb="FFF26641"/>
      <name val="Arial"/>
      <family val="2"/>
    </font>
    <font>
      <b/>
      <sz val="18"/>
      <color theme="0"/>
      <name val="Arial"/>
      <family val="2"/>
    </font>
    <font>
      <sz val="10"/>
      <color theme="1"/>
      <name val="Arial"/>
      <family val="2"/>
    </font>
    <font>
      <i/>
      <sz val="10"/>
      <color theme="1"/>
      <name val="Arial"/>
      <family val="2"/>
    </font>
  </fonts>
  <fills count="6">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rgb="FF2AAA9E"/>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43">
    <xf numFmtId="0" fontId="0" fillId="0" borderId="0" xfId="0"/>
    <xf numFmtId="0" fontId="3" fillId="2" borderId="0" xfId="1" applyFont="1" applyFill="1"/>
    <xf numFmtId="0" fontId="3" fillId="2" borderId="0" xfId="1" applyFont="1" applyFill="1" applyAlignment="1">
      <alignment vertical="center"/>
    </xf>
    <xf numFmtId="0" fontId="4" fillId="2" borderId="0" xfId="0" applyFont="1" applyFill="1"/>
    <xf numFmtId="0" fontId="7" fillId="2" borderId="1" xfId="1" applyFont="1" applyFill="1" applyBorder="1" applyAlignment="1" applyProtection="1">
      <alignment horizontal="center" vertical="center" wrapText="1"/>
      <protection locked="0"/>
    </xf>
    <xf numFmtId="0" fontId="8" fillId="2" borderId="0" xfId="1" applyFont="1" applyFill="1"/>
    <xf numFmtId="0" fontId="8" fillId="2" borderId="0" xfId="1" applyFont="1" applyFill="1" applyProtection="1">
      <protection locked="0"/>
    </xf>
    <xf numFmtId="0" fontId="3" fillId="2" borderId="0" xfId="1" applyFont="1" applyFill="1" applyProtection="1">
      <protection locked="0"/>
    </xf>
    <xf numFmtId="0" fontId="5" fillId="2" borderId="0" xfId="1" applyFont="1" applyFill="1" applyAlignment="1">
      <alignment horizontal="right"/>
    </xf>
    <xf numFmtId="0" fontId="9" fillId="2" borderId="0" xfId="2" applyFont="1" applyFill="1" applyBorder="1" applyAlignment="1" applyProtection="1">
      <alignment horizontal="left"/>
    </xf>
    <xf numFmtId="0" fontId="5" fillId="2" borderId="0" xfId="1" applyFont="1" applyFill="1"/>
    <xf numFmtId="0" fontId="6" fillId="3" borderId="3" xfId="1" applyFont="1" applyFill="1" applyBorder="1" applyAlignment="1">
      <alignment horizontal="center" vertical="center" wrapText="1"/>
    </xf>
    <xf numFmtId="0" fontId="7" fillId="2" borderId="0" xfId="1" applyFont="1" applyFill="1" applyAlignment="1">
      <alignment vertical="center" wrapText="1"/>
    </xf>
    <xf numFmtId="0" fontId="6" fillId="3" borderId="2" xfId="1" applyFont="1" applyFill="1" applyBorder="1" applyAlignment="1">
      <alignment horizontal="center" vertical="center" wrapText="1"/>
    </xf>
    <xf numFmtId="0" fontId="3" fillId="2" borderId="3" xfId="1" applyFont="1" applyFill="1" applyBorder="1" applyAlignment="1">
      <alignment vertical="center" wrapText="1"/>
    </xf>
    <xf numFmtId="0" fontId="3" fillId="2" borderId="0" xfId="1" applyFont="1" applyFill="1" applyAlignment="1">
      <alignment vertical="center" wrapText="1"/>
    </xf>
    <xf numFmtId="0" fontId="6" fillId="4" borderId="3" xfId="1" applyFont="1" applyFill="1" applyBorder="1" applyAlignment="1">
      <alignment horizontal="center" vertical="center" wrapText="1"/>
    </xf>
    <xf numFmtId="0" fontId="6" fillId="4" borderId="6" xfId="1" applyFont="1" applyFill="1" applyBorder="1" applyAlignment="1">
      <alignment horizontal="center" vertical="center" wrapText="1"/>
    </xf>
    <xf numFmtId="0" fontId="11" fillId="2" borderId="0" xfId="1" applyFont="1" applyFill="1" applyAlignment="1">
      <alignment horizontal="center" vertical="center"/>
    </xf>
    <xf numFmtId="0" fontId="1" fillId="2" borderId="3" xfId="1" applyFill="1" applyBorder="1" applyAlignment="1">
      <alignment vertical="center" wrapText="1"/>
    </xf>
    <xf numFmtId="0" fontId="1" fillId="2" borderId="1" xfId="1" applyFill="1" applyBorder="1" applyAlignment="1" applyProtection="1">
      <alignment horizontal="center" vertical="center" wrapText="1"/>
      <protection locked="0"/>
    </xf>
    <xf numFmtId="0" fontId="12" fillId="2" borderId="0" xfId="0" applyFont="1" applyFill="1"/>
    <xf numFmtId="0" fontId="13" fillId="2" borderId="0" xfId="0" applyFont="1" applyFill="1"/>
    <xf numFmtId="0" fontId="1" fillId="2" borderId="0" xfId="1" applyFill="1"/>
    <xf numFmtId="0" fontId="1" fillId="2" borderId="1" xfId="1" applyFill="1" applyBorder="1" applyAlignment="1" applyProtection="1">
      <alignment horizontal="left" vertical="center" wrapText="1"/>
      <protection locked="0"/>
    </xf>
    <xf numFmtId="0" fontId="1" fillId="2" borderId="4" xfId="1" applyFill="1" applyBorder="1" applyAlignment="1" applyProtection="1">
      <alignment horizontal="left" vertical="center" wrapText="1"/>
      <protection locked="0"/>
    </xf>
    <xf numFmtId="0" fontId="1" fillId="2" borderId="7" xfId="1" applyFill="1" applyBorder="1" applyAlignment="1" applyProtection="1">
      <alignment horizontal="left" vertical="center" wrapText="1"/>
      <protection locked="0"/>
    </xf>
    <xf numFmtId="0" fontId="1" fillId="2" borderId="5" xfId="1" applyFill="1" applyBorder="1" applyAlignment="1" applyProtection="1">
      <alignment horizontal="left" vertical="center" wrapText="1"/>
      <protection locked="0"/>
    </xf>
    <xf numFmtId="0" fontId="1" fillId="2" borderId="4" xfId="1" applyFill="1" applyBorder="1" applyAlignment="1" applyProtection="1">
      <alignment horizontal="left" vertical="center" wrapText="1"/>
      <protection locked="0"/>
    </xf>
    <xf numFmtId="0" fontId="11" fillId="4" borderId="0" xfId="1" applyFont="1" applyFill="1" applyAlignment="1">
      <alignment horizontal="center" vertical="center"/>
    </xf>
    <xf numFmtId="0" fontId="11" fillId="5" borderId="0" xfId="1" applyFont="1" applyFill="1" applyAlignment="1">
      <alignment horizontal="center" vertical="center"/>
    </xf>
    <xf numFmtId="0" fontId="1" fillId="2" borderId="1" xfId="1" applyFill="1" applyBorder="1" applyAlignment="1" applyProtection="1">
      <alignment horizontal="left" vertical="center" wrapText="1"/>
      <protection locked="0"/>
    </xf>
    <xf numFmtId="0" fontId="12" fillId="2" borderId="1" xfId="0" applyFont="1" applyFill="1" applyBorder="1" applyAlignment="1">
      <alignment horizontal="left" vertical="center" wrapText="1"/>
    </xf>
    <xf numFmtId="0" fontId="1" fillId="2" borderId="4" xfId="1" applyFill="1" applyBorder="1" applyAlignment="1" applyProtection="1">
      <alignment horizontal="center" vertical="center" wrapText="1"/>
      <protection locked="0"/>
    </xf>
    <xf numFmtId="0" fontId="7" fillId="2" borderId="4" xfId="1" applyFont="1" applyFill="1" applyBorder="1" applyAlignment="1" applyProtection="1">
      <alignment horizontal="center" vertical="center" wrapText="1"/>
      <protection locked="0"/>
    </xf>
    <xf numFmtId="0" fontId="10" fillId="2" borderId="3" xfId="1" applyFont="1" applyFill="1" applyBorder="1" applyAlignment="1">
      <alignment horizontal="center" vertical="center" wrapText="1"/>
    </xf>
    <xf numFmtId="0" fontId="10" fillId="2" borderId="6" xfId="1" applyFont="1" applyFill="1" applyBorder="1" applyAlignment="1">
      <alignment horizontal="center" vertical="center" wrapText="1"/>
    </xf>
    <xf numFmtId="0" fontId="1" fillId="2" borderId="1" xfId="1" applyFont="1" applyFill="1" applyBorder="1" applyAlignment="1" applyProtection="1">
      <alignment horizontal="left" vertical="center" wrapText="1"/>
      <protection locked="0"/>
    </xf>
    <xf numFmtId="0" fontId="1" fillId="2" borderId="1" xfId="1" applyFont="1" applyFill="1" applyBorder="1" applyAlignment="1" applyProtection="1">
      <alignment horizontal="center" vertical="center" wrapText="1"/>
      <protection locked="0"/>
    </xf>
    <xf numFmtId="0" fontId="1" fillId="2" borderId="7" xfId="1" applyFont="1" applyFill="1" applyBorder="1" applyAlignment="1" applyProtection="1">
      <alignment horizontal="left" vertical="center" wrapText="1"/>
      <protection locked="0"/>
    </xf>
    <xf numFmtId="0" fontId="1" fillId="2" borderId="4" xfId="1" applyFont="1" applyFill="1" applyBorder="1" applyAlignment="1" applyProtection="1">
      <alignment horizontal="left" vertical="center" wrapText="1"/>
      <protection locked="0"/>
    </xf>
    <xf numFmtId="0" fontId="1" fillId="2" borderId="4" xfId="1" applyFont="1" applyFill="1" applyBorder="1" applyAlignment="1" applyProtection="1">
      <alignment horizontal="left" vertical="center" wrapText="1"/>
      <protection locked="0"/>
    </xf>
    <xf numFmtId="0" fontId="1" fillId="2" borderId="4" xfId="1" applyFont="1" applyFill="1" applyBorder="1" applyAlignment="1" applyProtection="1">
      <alignment horizontal="center" vertical="center" wrapText="1"/>
      <protection locked="0"/>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7"/>
  <sheetViews>
    <sheetView tabSelected="1" zoomScale="99" zoomScaleNormal="115" workbookViewId="0">
      <selection activeCell="B7" sqref="B7"/>
    </sheetView>
  </sheetViews>
  <sheetFormatPr defaultColWidth="9.140625" defaultRowHeight="14.25" x14ac:dyDescent="0.2"/>
  <cols>
    <col min="1" max="1" width="10.85546875" style="3" customWidth="1"/>
    <col min="2" max="2" width="30.7109375" style="3" customWidth="1"/>
    <col min="3" max="3" width="20.7109375" style="3" customWidth="1"/>
    <col min="4" max="6" width="30.7109375" style="3" customWidth="1"/>
    <col min="7" max="9" width="20.7109375" style="3" customWidth="1"/>
    <col min="10" max="10" width="30.7109375" style="3" customWidth="1"/>
    <col min="11" max="11" width="24.85546875" style="3" customWidth="1"/>
    <col min="12" max="16384" width="9.140625" style="3"/>
  </cols>
  <sheetData>
    <row r="1" spans="1:190" x14ac:dyDescent="0.2">
      <c r="A1" s="1"/>
      <c r="B1" s="2"/>
      <c r="C1" s="2"/>
      <c r="D1" s="2"/>
      <c r="E1" s="2"/>
      <c r="F1" s="2"/>
      <c r="G1" s="2"/>
      <c r="H1" s="2"/>
      <c r="I1" s="2"/>
      <c r="J1" s="2"/>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row>
    <row r="2" spans="1:190" ht="30" customHeight="1" x14ac:dyDescent="0.2">
      <c r="A2" s="1"/>
      <c r="B2" s="29" t="s">
        <v>108</v>
      </c>
      <c r="C2" s="29"/>
      <c r="D2" s="29"/>
      <c r="E2" s="29"/>
      <c r="F2" s="29"/>
      <c r="G2" s="29"/>
      <c r="H2" s="29"/>
      <c r="I2" s="29"/>
      <c r="J2" s="29"/>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row>
    <row r="3" spans="1:190" ht="15.75" customHeight="1" x14ac:dyDescent="0.2">
      <c r="A3" s="1"/>
      <c r="B3" s="18"/>
      <c r="C3" s="18"/>
      <c r="D3" s="18"/>
      <c r="E3" s="18"/>
      <c r="F3" s="18"/>
      <c r="G3" s="18"/>
      <c r="H3" s="18"/>
      <c r="I3" s="18"/>
      <c r="J3" s="18"/>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row>
    <row r="4" spans="1:190" ht="30" customHeight="1" x14ac:dyDescent="0.2">
      <c r="A4" s="1"/>
      <c r="B4" s="30" t="s">
        <v>174</v>
      </c>
      <c r="C4" s="30"/>
      <c r="D4" s="30"/>
      <c r="E4" s="30"/>
      <c r="F4" s="30"/>
      <c r="G4" s="30"/>
      <c r="H4" s="30"/>
      <c r="I4" s="30"/>
      <c r="J4" s="30"/>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row>
    <row r="5" spans="1:190" ht="15.75" customHeight="1" thickBot="1" x14ac:dyDescent="0.25">
      <c r="A5" s="1"/>
      <c r="B5" s="18"/>
      <c r="C5" s="18"/>
      <c r="D5" s="18"/>
      <c r="E5" s="18"/>
      <c r="F5" s="18"/>
      <c r="G5" s="18"/>
      <c r="H5" s="18"/>
      <c r="I5" s="18"/>
      <c r="J5" s="18"/>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row>
    <row r="6" spans="1:190" ht="48" thickBot="1" x14ac:dyDescent="0.25">
      <c r="A6" s="1"/>
      <c r="B6" s="16" t="s">
        <v>97</v>
      </c>
      <c r="C6" s="17" t="s">
        <v>95</v>
      </c>
      <c r="D6" s="17" t="s">
        <v>87</v>
      </c>
      <c r="E6" s="17" t="s">
        <v>98</v>
      </c>
      <c r="F6" s="17" t="s">
        <v>99</v>
      </c>
      <c r="G6" s="17" t="s">
        <v>100</v>
      </c>
      <c r="H6" s="17" t="s">
        <v>101</v>
      </c>
      <c r="I6" s="16" t="s">
        <v>102</v>
      </c>
      <c r="J6" s="17" t="s">
        <v>103</v>
      </c>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row>
    <row r="7" spans="1:190" ht="119.25" customHeight="1" thickBot="1" x14ac:dyDescent="0.25">
      <c r="A7" s="1"/>
      <c r="B7" s="35" t="s">
        <v>88</v>
      </c>
      <c r="C7" s="36" t="s">
        <v>96</v>
      </c>
      <c r="D7" s="36" t="s">
        <v>89</v>
      </c>
      <c r="E7" s="36" t="s">
        <v>90</v>
      </c>
      <c r="F7" s="36" t="s">
        <v>104</v>
      </c>
      <c r="G7" s="36" t="s">
        <v>93</v>
      </c>
      <c r="H7" s="36" t="s">
        <v>92</v>
      </c>
      <c r="I7" s="35" t="s">
        <v>107</v>
      </c>
      <c r="J7" s="36" t="s">
        <v>91</v>
      </c>
      <c r="K7" s="1"/>
      <c r="L7" s="23"/>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row>
    <row r="8" spans="1:190" ht="153" x14ac:dyDescent="0.2">
      <c r="A8" s="1"/>
      <c r="B8" s="28" t="s">
        <v>115</v>
      </c>
      <c r="C8" s="28" t="s">
        <v>116</v>
      </c>
      <c r="D8" s="25" t="s">
        <v>119</v>
      </c>
      <c r="E8" s="25" t="s">
        <v>120</v>
      </c>
      <c r="F8" s="25" t="s">
        <v>123</v>
      </c>
      <c r="G8" s="33">
        <v>1</v>
      </c>
      <c r="H8" s="33">
        <v>4</v>
      </c>
      <c r="I8" s="34">
        <f>(G8*H8)</f>
        <v>4</v>
      </c>
      <c r="J8" s="25" t="s">
        <v>121</v>
      </c>
      <c r="K8" s="1"/>
      <c r="L8" s="23"/>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row>
    <row r="9" spans="1:190" ht="178.5" x14ac:dyDescent="0.2">
      <c r="A9" s="1"/>
      <c r="B9" s="28"/>
      <c r="C9" s="28"/>
      <c r="D9" s="41" t="s">
        <v>168</v>
      </c>
      <c r="E9" s="41" t="s">
        <v>171</v>
      </c>
      <c r="F9" s="41" t="s">
        <v>172</v>
      </c>
      <c r="G9" s="42">
        <v>1</v>
      </c>
      <c r="H9" s="42">
        <v>1</v>
      </c>
      <c r="I9" s="34">
        <v>1</v>
      </c>
      <c r="J9" s="41" t="s">
        <v>173</v>
      </c>
      <c r="K9" s="1"/>
      <c r="L9" s="23"/>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row>
    <row r="10" spans="1:190" ht="165.75" x14ac:dyDescent="0.2">
      <c r="A10" s="1"/>
      <c r="B10" s="31"/>
      <c r="C10" s="31"/>
      <c r="D10" s="24" t="s">
        <v>122</v>
      </c>
      <c r="E10" s="24" t="s">
        <v>125</v>
      </c>
      <c r="F10" s="24" t="s">
        <v>124</v>
      </c>
      <c r="G10" s="20">
        <v>1</v>
      </c>
      <c r="H10" s="20">
        <v>4</v>
      </c>
      <c r="I10" s="4">
        <f>(G10*H10)</f>
        <v>4</v>
      </c>
      <c r="J10" s="24" t="s">
        <v>126</v>
      </c>
      <c r="K10" s="1"/>
      <c r="L10" s="23"/>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row>
    <row r="11" spans="1:190" ht="131.25" customHeight="1" x14ac:dyDescent="0.2">
      <c r="A11" s="1"/>
      <c r="B11" s="26" t="s">
        <v>114</v>
      </c>
      <c r="C11" s="26" t="s">
        <v>164</v>
      </c>
      <c r="D11" s="24" t="s">
        <v>127</v>
      </c>
      <c r="E11" s="24" t="s">
        <v>128</v>
      </c>
      <c r="F11" s="24" t="s">
        <v>129</v>
      </c>
      <c r="G11" s="20">
        <v>2</v>
      </c>
      <c r="H11" s="20">
        <v>4</v>
      </c>
      <c r="I11" s="4">
        <f>(G11*H11)</f>
        <v>8</v>
      </c>
      <c r="J11" s="24" t="s">
        <v>132</v>
      </c>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row>
    <row r="12" spans="1:190" ht="158.25" customHeight="1" x14ac:dyDescent="0.2">
      <c r="A12" s="1"/>
      <c r="B12" s="27"/>
      <c r="C12" s="27"/>
      <c r="D12" s="24" t="s">
        <v>117</v>
      </c>
      <c r="E12" s="24" t="s">
        <v>130</v>
      </c>
      <c r="F12" s="24" t="s">
        <v>131</v>
      </c>
      <c r="G12" s="20">
        <v>1</v>
      </c>
      <c r="H12" s="20">
        <v>2</v>
      </c>
      <c r="I12" s="4">
        <f>(G12*H12)</f>
        <v>2</v>
      </c>
      <c r="J12" s="24" t="s">
        <v>132</v>
      </c>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row>
    <row r="13" spans="1:190" ht="236.25" customHeight="1" x14ac:dyDescent="0.2">
      <c r="A13" s="1"/>
      <c r="B13" s="27"/>
      <c r="C13" s="27"/>
      <c r="D13" s="24" t="s">
        <v>136</v>
      </c>
      <c r="E13" s="24" t="s">
        <v>134</v>
      </c>
      <c r="F13" s="24" t="s">
        <v>135</v>
      </c>
      <c r="G13" s="20">
        <v>2</v>
      </c>
      <c r="H13" s="20">
        <v>4</v>
      </c>
      <c r="I13" s="4">
        <f>(G13*H13)</f>
        <v>8</v>
      </c>
      <c r="J13" s="24" t="s">
        <v>133</v>
      </c>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row>
    <row r="14" spans="1:190" ht="114.75" x14ac:dyDescent="0.2">
      <c r="A14" s="1"/>
      <c r="B14" s="27"/>
      <c r="C14" s="27"/>
      <c r="D14" s="37" t="s">
        <v>40</v>
      </c>
      <c r="E14" s="37" t="s">
        <v>169</v>
      </c>
      <c r="F14" s="39" t="s">
        <v>170</v>
      </c>
      <c r="G14" s="38">
        <v>1</v>
      </c>
      <c r="H14" s="38">
        <v>2</v>
      </c>
      <c r="I14" s="4">
        <v>2</v>
      </c>
      <c r="J14" s="37" t="s">
        <v>141</v>
      </c>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row>
    <row r="15" spans="1:190" ht="114.75" x14ac:dyDescent="0.2">
      <c r="A15" s="1"/>
      <c r="B15" s="27"/>
      <c r="C15" s="27"/>
      <c r="D15" s="37" t="s">
        <v>4</v>
      </c>
      <c r="E15" s="37" t="s">
        <v>137</v>
      </c>
      <c r="F15" s="40"/>
      <c r="G15" s="38">
        <v>1</v>
      </c>
      <c r="H15" s="38">
        <v>3</v>
      </c>
      <c r="I15" s="4">
        <f>(G15*H15)</f>
        <v>3</v>
      </c>
      <c r="J15" s="37" t="s">
        <v>133</v>
      </c>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row>
    <row r="16" spans="1:190" ht="144.75" customHeight="1" x14ac:dyDescent="0.2">
      <c r="A16" s="1"/>
      <c r="B16" s="27"/>
      <c r="C16" s="27"/>
      <c r="D16" s="32" t="s">
        <v>138</v>
      </c>
      <c r="E16" s="24" t="s">
        <v>139</v>
      </c>
      <c r="F16" s="24" t="s">
        <v>140</v>
      </c>
      <c r="G16" s="20">
        <v>2</v>
      </c>
      <c r="H16" s="20">
        <v>3</v>
      </c>
      <c r="I16" s="4">
        <f>(G16*H16)</f>
        <v>6</v>
      </c>
      <c r="J16" s="24" t="s">
        <v>141</v>
      </c>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row>
    <row r="17" spans="1:190" ht="156.75" customHeight="1" x14ac:dyDescent="0.2">
      <c r="A17" s="1"/>
      <c r="B17" s="27"/>
      <c r="C17" s="27"/>
      <c r="D17" s="24" t="s">
        <v>118</v>
      </c>
      <c r="E17" s="24" t="s">
        <v>142</v>
      </c>
      <c r="F17" s="24" t="s">
        <v>147</v>
      </c>
      <c r="G17" s="20">
        <v>2</v>
      </c>
      <c r="H17" s="20">
        <v>2</v>
      </c>
      <c r="I17" s="4">
        <f>(G17*H17)</f>
        <v>4</v>
      </c>
      <c r="J17" s="24" t="s">
        <v>143</v>
      </c>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row>
    <row r="18" spans="1:190" ht="195.75" customHeight="1" x14ac:dyDescent="0.2">
      <c r="A18" s="5"/>
      <c r="B18" s="27"/>
      <c r="C18" s="27"/>
      <c r="D18" s="24" t="s">
        <v>144</v>
      </c>
      <c r="E18" s="24" t="s">
        <v>145</v>
      </c>
      <c r="F18" s="24" t="s">
        <v>146</v>
      </c>
      <c r="G18" s="20">
        <v>1</v>
      </c>
      <c r="H18" s="20">
        <v>3</v>
      </c>
      <c r="I18" s="4">
        <f>(G18*H18)</f>
        <v>3</v>
      </c>
      <c r="J18" s="24" t="s">
        <v>148</v>
      </c>
      <c r="K18" s="5"/>
      <c r="L18" s="6"/>
      <c r="M18" s="6"/>
      <c r="N18" s="6"/>
      <c r="O18" s="6"/>
      <c r="P18" s="6"/>
      <c r="Q18" s="6"/>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c r="FF18" s="7"/>
      <c r="FG18" s="7"/>
      <c r="FH18" s="7"/>
      <c r="FI18" s="7"/>
      <c r="FJ18" s="7"/>
      <c r="FK18" s="7"/>
      <c r="FL18" s="7"/>
      <c r="FM18" s="7"/>
      <c r="FN18" s="7"/>
      <c r="FO18" s="7"/>
      <c r="FP18" s="7"/>
      <c r="FQ18" s="7"/>
      <c r="FR18" s="7"/>
      <c r="FS18" s="7"/>
      <c r="FT18" s="7"/>
      <c r="FU18" s="7"/>
      <c r="FV18" s="7"/>
      <c r="FW18" s="7"/>
      <c r="FX18" s="7"/>
      <c r="FY18" s="7"/>
      <c r="FZ18" s="7"/>
      <c r="GA18" s="7"/>
      <c r="GB18" s="7"/>
      <c r="GC18" s="7"/>
      <c r="GD18" s="7"/>
      <c r="GE18" s="7"/>
      <c r="GF18" s="7"/>
      <c r="GG18" s="7"/>
      <c r="GH18" s="7"/>
    </row>
    <row r="19" spans="1:190" ht="153" x14ac:dyDescent="0.2">
      <c r="A19" s="5"/>
      <c r="B19" s="28"/>
      <c r="C19" s="28"/>
      <c r="D19" s="37" t="s">
        <v>165</v>
      </c>
      <c r="E19" s="37" t="s">
        <v>166</v>
      </c>
      <c r="F19" s="37" t="s">
        <v>175</v>
      </c>
      <c r="G19" s="38">
        <v>2</v>
      </c>
      <c r="H19" s="38">
        <v>3</v>
      </c>
      <c r="I19" s="4">
        <f>G19*H19</f>
        <v>6</v>
      </c>
      <c r="J19" s="37" t="s">
        <v>167</v>
      </c>
      <c r="K19" s="5"/>
      <c r="L19" s="6"/>
      <c r="M19" s="6"/>
      <c r="N19" s="6"/>
      <c r="O19" s="6"/>
      <c r="P19" s="6"/>
      <c r="Q19" s="6"/>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7"/>
      <c r="CU19" s="7"/>
      <c r="CV19" s="7"/>
      <c r="CW19" s="7"/>
      <c r="CX19" s="7"/>
      <c r="CY19" s="7"/>
      <c r="CZ19" s="7"/>
      <c r="DA19" s="7"/>
      <c r="DB19" s="7"/>
      <c r="DC19" s="7"/>
      <c r="DD19" s="7"/>
      <c r="DE19" s="7"/>
      <c r="DF19" s="7"/>
      <c r="DG19" s="7"/>
      <c r="DH19" s="7"/>
      <c r="DI19" s="7"/>
      <c r="DJ19" s="7"/>
      <c r="DK19" s="7"/>
      <c r="DL19" s="7"/>
      <c r="DM19" s="7"/>
      <c r="DN19" s="7"/>
      <c r="DO19" s="7"/>
      <c r="DP19" s="7"/>
      <c r="DQ19" s="7"/>
      <c r="DR19" s="7"/>
      <c r="DS19" s="7"/>
      <c r="DT19" s="7"/>
      <c r="DU19" s="7"/>
      <c r="DV19" s="7"/>
      <c r="DW19" s="7"/>
      <c r="DX19" s="7"/>
      <c r="DY19" s="7"/>
      <c r="DZ19" s="7"/>
      <c r="EA19" s="7"/>
      <c r="EB19" s="7"/>
      <c r="EC19" s="7"/>
      <c r="ED19" s="7"/>
      <c r="EE19" s="7"/>
      <c r="EF19" s="7"/>
      <c r="EG19" s="7"/>
      <c r="EH19" s="7"/>
      <c r="EI19" s="7"/>
      <c r="EJ19" s="7"/>
      <c r="EK19" s="7"/>
      <c r="EL19" s="7"/>
      <c r="EM19" s="7"/>
      <c r="EN19" s="7"/>
      <c r="EO19" s="7"/>
      <c r="EP19" s="7"/>
      <c r="EQ19" s="7"/>
      <c r="ER19" s="7"/>
      <c r="ES19" s="7"/>
      <c r="ET19" s="7"/>
      <c r="EU19" s="7"/>
      <c r="EV19" s="7"/>
      <c r="EW19" s="7"/>
      <c r="EX19" s="7"/>
      <c r="EY19" s="7"/>
      <c r="EZ19" s="7"/>
      <c r="FA19" s="7"/>
      <c r="FB19" s="7"/>
      <c r="FC19" s="7"/>
      <c r="FD19" s="7"/>
      <c r="FE19" s="7"/>
      <c r="FF19" s="7"/>
      <c r="FG19" s="7"/>
      <c r="FH19" s="7"/>
      <c r="FI19" s="7"/>
      <c r="FJ19" s="7"/>
      <c r="FK19" s="7"/>
      <c r="FL19" s="7"/>
      <c r="FM19" s="7"/>
      <c r="FN19" s="7"/>
      <c r="FO19" s="7"/>
      <c r="FP19" s="7"/>
      <c r="FQ19" s="7"/>
      <c r="FR19" s="7"/>
      <c r="FS19" s="7"/>
      <c r="FT19" s="7"/>
      <c r="FU19" s="7"/>
      <c r="FV19" s="7"/>
      <c r="FW19" s="7"/>
      <c r="FX19" s="7"/>
      <c r="FY19" s="7"/>
      <c r="FZ19" s="7"/>
      <c r="GA19" s="7"/>
      <c r="GB19" s="7"/>
      <c r="GC19" s="7"/>
      <c r="GD19" s="7"/>
      <c r="GE19" s="7"/>
      <c r="GF19" s="7"/>
      <c r="GG19" s="7"/>
      <c r="GH19" s="7"/>
    </row>
    <row r="20" spans="1:190" ht="184.5" customHeight="1" x14ac:dyDescent="0.2">
      <c r="A20" s="1"/>
      <c r="B20" s="31" t="s">
        <v>110</v>
      </c>
      <c r="C20" s="31" t="s">
        <v>116</v>
      </c>
      <c r="D20" s="24" t="s">
        <v>109</v>
      </c>
      <c r="E20" s="24" t="s">
        <v>149</v>
      </c>
      <c r="F20" s="31" t="s">
        <v>153</v>
      </c>
      <c r="G20" s="20">
        <v>2</v>
      </c>
      <c r="H20" s="20">
        <v>2</v>
      </c>
      <c r="I20" s="4">
        <f>(G20*H20)</f>
        <v>4</v>
      </c>
      <c r="J20" s="24" t="s">
        <v>151</v>
      </c>
      <c r="K20" s="1"/>
      <c r="L20" s="23"/>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row>
    <row r="21" spans="1:190" ht="200.25" customHeight="1" x14ac:dyDescent="0.2">
      <c r="A21" s="1"/>
      <c r="B21" s="31"/>
      <c r="C21" s="31"/>
      <c r="D21" s="24" t="s">
        <v>150</v>
      </c>
      <c r="E21" s="24" t="s">
        <v>152</v>
      </c>
      <c r="F21" s="31"/>
      <c r="G21" s="20">
        <v>1</v>
      </c>
      <c r="H21" s="20">
        <v>4</v>
      </c>
      <c r="I21" s="4">
        <f t="shared" ref="I21:I25" si="0">(G21*H21)</f>
        <v>4</v>
      </c>
      <c r="J21" s="24" t="s">
        <v>154</v>
      </c>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row>
    <row r="22" spans="1:190" ht="216.75" x14ac:dyDescent="0.2">
      <c r="A22" s="1"/>
      <c r="B22" s="31"/>
      <c r="C22" s="31"/>
      <c r="D22" s="24" t="s">
        <v>111</v>
      </c>
      <c r="E22" s="24" t="s">
        <v>155</v>
      </c>
      <c r="F22" s="24" t="s">
        <v>156</v>
      </c>
      <c r="G22" s="20">
        <v>2</v>
      </c>
      <c r="H22" s="20">
        <v>2</v>
      </c>
      <c r="I22" s="4">
        <f t="shared" si="0"/>
        <v>4</v>
      </c>
      <c r="J22" s="24" t="s">
        <v>157</v>
      </c>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row>
    <row r="23" spans="1:190" ht="184.5" customHeight="1" x14ac:dyDescent="0.2">
      <c r="A23" s="1"/>
      <c r="B23" s="31"/>
      <c r="C23" s="31"/>
      <c r="D23" s="24" t="s">
        <v>112</v>
      </c>
      <c r="E23" s="24" t="s">
        <v>158</v>
      </c>
      <c r="F23" s="24" t="s">
        <v>159</v>
      </c>
      <c r="G23" s="20">
        <v>2</v>
      </c>
      <c r="H23" s="20">
        <v>4</v>
      </c>
      <c r="I23" s="4">
        <f t="shared" si="0"/>
        <v>8</v>
      </c>
      <c r="J23" s="24" t="s">
        <v>160</v>
      </c>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row>
    <row r="24" spans="1:190" ht="157.5" customHeight="1" x14ac:dyDescent="0.2">
      <c r="A24" s="1"/>
      <c r="B24" s="31"/>
      <c r="C24" s="31"/>
      <c r="D24" s="24" t="s">
        <v>113</v>
      </c>
      <c r="E24" s="24" t="s">
        <v>161</v>
      </c>
      <c r="F24" s="24" t="s">
        <v>162</v>
      </c>
      <c r="G24" s="20">
        <v>4</v>
      </c>
      <c r="H24" s="20">
        <v>2</v>
      </c>
      <c r="I24" s="4">
        <f t="shared" si="0"/>
        <v>8</v>
      </c>
      <c r="J24" s="24" t="s">
        <v>163</v>
      </c>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row>
    <row r="25" spans="1:190" x14ac:dyDescent="0.2">
      <c r="A25" s="1"/>
      <c r="B25" s="24"/>
      <c r="C25" s="24"/>
      <c r="D25" s="24"/>
      <c r="E25" s="24"/>
      <c r="F25" s="24"/>
      <c r="G25" s="20"/>
      <c r="H25" s="20"/>
      <c r="I25" s="4">
        <f t="shared" si="0"/>
        <v>0</v>
      </c>
      <c r="J25" s="24"/>
      <c r="K25" s="1"/>
    </row>
    <row r="26" spans="1:190" x14ac:dyDescent="0.2">
      <c r="B26" s="21"/>
      <c r="C26" s="21"/>
      <c r="D26" s="21"/>
      <c r="E26" s="21"/>
      <c r="F26" s="21"/>
      <c r="G26" s="21"/>
      <c r="H26" s="21"/>
      <c r="I26" s="21"/>
      <c r="J26" s="21"/>
    </row>
    <row r="27" spans="1:190" x14ac:dyDescent="0.2">
      <c r="B27" s="21" t="s">
        <v>94</v>
      </c>
      <c r="C27" s="22"/>
      <c r="D27" s="21"/>
      <c r="E27" s="21"/>
      <c r="F27" s="21"/>
      <c r="G27" s="21"/>
      <c r="H27" s="21"/>
      <c r="I27" s="21"/>
      <c r="J27" s="21"/>
    </row>
  </sheetData>
  <mergeCells count="10">
    <mergeCell ref="B8:B10"/>
    <mergeCell ref="C8:C10"/>
    <mergeCell ref="B2:J2"/>
    <mergeCell ref="B4:J4"/>
    <mergeCell ref="B20:B24"/>
    <mergeCell ref="C20:C24"/>
    <mergeCell ref="F20:F21"/>
    <mergeCell ref="F14:F15"/>
    <mergeCell ref="C11:C19"/>
    <mergeCell ref="B11:B19"/>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8"/>
  <sheetViews>
    <sheetView topLeftCell="A14" zoomScale="85" zoomScaleNormal="85" workbookViewId="0">
      <selection activeCell="D19" sqref="D19"/>
    </sheetView>
  </sheetViews>
  <sheetFormatPr defaultColWidth="9.140625" defaultRowHeight="14.25" customHeight="1" x14ac:dyDescent="0.2"/>
  <cols>
    <col min="1" max="1" width="9.140625" style="3"/>
    <col min="2" max="2" width="34.7109375" style="3" customWidth="1"/>
    <col min="3" max="3" width="5.7109375" style="3" customWidth="1"/>
    <col min="4" max="4" width="34.7109375" style="3" customWidth="1"/>
    <col min="5" max="5" width="5.42578125" style="3" customWidth="1"/>
    <col min="6" max="6" width="34.7109375" style="3" customWidth="1"/>
    <col min="7" max="7" width="5.85546875" style="3" customWidth="1"/>
    <col min="8" max="8" width="34.7109375" style="3" customWidth="1"/>
    <col min="9" max="16384" width="9.140625" style="3"/>
  </cols>
  <sheetData>
    <row r="1" spans="2:8" ht="14.25" customHeight="1" thickBot="1" x14ac:dyDescent="0.25">
      <c r="B1" s="8"/>
      <c r="C1" s="8"/>
      <c r="D1" s="9"/>
      <c r="E1" s="9"/>
      <c r="F1" s="10"/>
      <c r="G1" s="10"/>
      <c r="H1" s="10"/>
    </row>
    <row r="2" spans="2:8" ht="32.25" customHeight="1" thickBot="1" x14ac:dyDescent="0.25">
      <c r="B2" s="11" t="s">
        <v>0</v>
      </c>
      <c r="C2" s="12"/>
      <c r="D2" s="11" t="s">
        <v>1</v>
      </c>
      <c r="E2" s="12"/>
      <c r="F2" s="11" t="s">
        <v>2</v>
      </c>
      <c r="G2" s="1"/>
      <c r="H2" s="13" t="s">
        <v>3</v>
      </c>
    </row>
    <row r="3" spans="2:8" ht="32.25" customHeight="1" thickBot="1" x14ac:dyDescent="0.25">
      <c r="B3" s="14" t="s">
        <v>4</v>
      </c>
      <c r="C3" s="15"/>
      <c r="D3" s="14" t="s">
        <v>5</v>
      </c>
      <c r="E3" s="15"/>
      <c r="F3" s="14" t="s">
        <v>6</v>
      </c>
      <c r="G3" s="1"/>
      <c r="H3" s="14" t="s">
        <v>10</v>
      </c>
    </row>
    <row r="4" spans="2:8" ht="32.25" customHeight="1" thickBot="1" x14ac:dyDescent="0.25">
      <c r="B4" s="14" t="s">
        <v>7</v>
      </c>
      <c r="C4" s="15"/>
      <c r="D4" s="14" t="s">
        <v>8</v>
      </c>
      <c r="E4" s="15"/>
      <c r="F4" s="14" t="s">
        <v>9</v>
      </c>
      <c r="G4" s="1"/>
      <c r="H4" s="14" t="s">
        <v>14</v>
      </c>
    </row>
    <row r="5" spans="2:8" ht="32.25" customHeight="1" thickBot="1" x14ac:dyDescent="0.25">
      <c r="B5" s="14" t="s">
        <v>11</v>
      </c>
      <c r="C5" s="15"/>
      <c r="D5" s="14" t="s">
        <v>12</v>
      </c>
      <c r="E5" s="15"/>
      <c r="F5" s="14" t="s">
        <v>13</v>
      </c>
      <c r="G5" s="1"/>
      <c r="H5" s="14" t="s">
        <v>18</v>
      </c>
    </row>
    <row r="6" spans="2:8" ht="32.25" customHeight="1" thickBot="1" x14ac:dyDescent="0.25">
      <c r="B6" s="14" t="s">
        <v>15</v>
      </c>
      <c r="C6" s="15"/>
      <c r="D6" s="14" t="s">
        <v>16</v>
      </c>
      <c r="E6" s="15"/>
      <c r="F6" s="14" t="s">
        <v>17</v>
      </c>
      <c r="G6" s="1"/>
      <c r="H6" s="14" t="s">
        <v>22</v>
      </c>
    </row>
    <row r="7" spans="2:8" ht="32.25" customHeight="1" thickBot="1" x14ac:dyDescent="0.25">
      <c r="B7" s="14" t="s">
        <v>19</v>
      </c>
      <c r="C7" s="15"/>
      <c r="D7" s="14" t="s">
        <v>20</v>
      </c>
      <c r="E7" s="15"/>
      <c r="F7" s="14" t="s">
        <v>21</v>
      </c>
      <c r="G7" s="1"/>
      <c r="H7" s="14" t="s">
        <v>26</v>
      </c>
    </row>
    <row r="8" spans="2:8" ht="32.25" customHeight="1" thickBot="1" x14ac:dyDescent="0.25">
      <c r="B8" s="14" t="s">
        <v>23</v>
      </c>
      <c r="C8" s="15"/>
      <c r="D8" s="14" t="s">
        <v>24</v>
      </c>
      <c r="E8" s="15"/>
      <c r="F8" s="14" t="s">
        <v>25</v>
      </c>
      <c r="G8" s="1"/>
      <c r="H8" s="14" t="s">
        <v>29</v>
      </c>
    </row>
    <row r="9" spans="2:8" ht="32.25" customHeight="1" thickBot="1" x14ac:dyDescent="0.25">
      <c r="B9" s="14" t="s">
        <v>27</v>
      </c>
      <c r="C9" s="15"/>
      <c r="D9" s="1"/>
      <c r="E9" s="15"/>
      <c r="F9" s="14" t="s">
        <v>28</v>
      </c>
      <c r="G9" s="1"/>
      <c r="H9" s="14" t="s">
        <v>32</v>
      </c>
    </row>
    <row r="10" spans="2:8" ht="32.25" customHeight="1" thickBot="1" x14ac:dyDescent="0.25">
      <c r="B10" s="14" t="s">
        <v>30</v>
      </c>
      <c r="C10" s="15"/>
      <c r="D10" s="11" t="s">
        <v>34</v>
      </c>
      <c r="E10" s="15"/>
      <c r="F10" s="14" t="s">
        <v>31</v>
      </c>
      <c r="G10" s="1"/>
      <c r="H10" s="14" t="s">
        <v>36</v>
      </c>
    </row>
    <row r="11" spans="2:8" ht="32.25" customHeight="1" thickBot="1" x14ac:dyDescent="0.25">
      <c r="B11" s="14" t="s">
        <v>33</v>
      </c>
      <c r="C11" s="15"/>
      <c r="D11" s="14" t="s">
        <v>38</v>
      </c>
      <c r="E11" s="15"/>
      <c r="F11" s="14" t="s">
        <v>35</v>
      </c>
      <c r="G11" s="1"/>
      <c r="H11" s="14" t="s">
        <v>39</v>
      </c>
    </row>
    <row r="12" spans="2:8" ht="32.25" customHeight="1" thickBot="1" x14ac:dyDescent="0.25">
      <c r="B12" s="14" t="s">
        <v>37</v>
      </c>
      <c r="C12" s="15"/>
      <c r="D12" s="14" t="s">
        <v>41</v>
      </c>
      <c r="E12" s="15"/>
      <c r="F12" s="1"/>
      <c r="G12" s="1"/>
      <c r="H12" s="14" t="s">
        <v>42</v>
      </c>
    </row>
    <row r="13" spans="2:8" ht="32.25" customHeight="1" thickBot="1" x14ac:dyDescent="0.25">
      <c r="B13" s="14" t="s">
        <v>40</v>
      </c>
      <c r="C13" s="15"/>
      <c r="D13" s="14" t="s">
        <v>43</v>
      </c>
      <c r="E13" s="15"/>
      <c r="F13" s="13" t="s">
        <v>44</v>
      </c>
      <c r="G13" s="1"/>
      <c r="H13" s="14" t="s">
        <v>45</v>
      </c>
    </row>
    <row r="14" spans="2:8" ht="32.25" customHeight="1" thickBot="1" x14ac:dyDescent="0.25">
      <c r="B14" s="15"/>
      <c r="C14" s="15"/>
      <c r="D14" s="14" t="s">
        <v>46</v>
      </c>
      <c r="E14" s="15"/>
      <c r="F14" s="14" t="s">
        <v>50</v>
      </c>
      <c r="G14" s="1"/>
      <c r="H14" s="14" t="s">
        <v>47</v>
      </c>
    </row>
    <row r="15" spans="2:8" ht="32.25" customHeight="1" thickBot="1" x14ac:dyDescent="0.25">
      <c r="B15" s="11" t="s">
        <v>48</v>
      </c>
      <c r="C15" s="12"/>
      <c r="D15" s="14" t="s">
        <v>49</v>
      </c>
      <c r="E15" s="15"/>
      <c r="F15" s="14" t="s">
        <v>54</v>
      </c>
      <c r="G15" s="1"/>
      <c r="H15" s="14" t="s">
        <v>51</v>
      </c>
    </row>
    <row r="16" spans="2:8" ht="32.25" customHeight="1" thickBot="1" x14ac:dyDescent="0.25">
      <c r="B16" s="14" t="s">
        <v>52</v>
      </c>
      <c r="C16" s="15"/>
      <c r="D16" s="14" t="s">
        <v>53</v>
      </c>
      <c r="E16" s="15"/>
      <c r="F16" s="14" t="s">
        <v>58</v>
      </c>
      <c r="G16" s="1"/>
      <c r="H16" s="14" t="s">
        <v>55</v>
      </c>
    </row>
    <row r="17" spans="2:8" ht="32.25" customHeight="1" thickBot="1" x14ac:dyDescent="0.25">
      <c r="B17" s="14" t="s">
        <v>56</v>
      </c>
      <c r="C17" s="15"/>
      <c r="D17" s="14" t="s">
        <v>57</v>
      </c>
      <c r="E17" s="15"/>
      <c r="F17" s="14" t="s">
        <v>62</v>
      </c>
      <c r="G17" s="1"/>
      <c r="H17" s="14" t="s">
        <v>59</v>
      </c>
    </row>
    <row r="18" spans="2:8" ht="32.25" customHeight="1" thickBot="1" x14ac:dyDescent="0.25">
      <c r="B18" s="14" t="s">
        <v>60</v>
      </c>
      <c r="C18" s="15"/>
      <c r="D18" s="14" t="s">
        <v>61</v>
      </c>
      <c r="E18" s="1"/>
      <c r="F18" s="14" t="s">
        <v>65</v>
      </c>
      <c r="G18" s="1"/>
    </row>
    <row r="19" spans="2:8" ht="32.25" customHeight="1" thickBot="1" x14ac:dyDescent="0.25">
      <c r="B19" s="14" t="s">
        <v>63</v>
      </c>
      <c r="C19" s="15"/>
      <c r="D19" s="14" t="s">
        <v>64</v>
      </c>
      <c r="E19" s="15"/>
      <c r="F19" s="14" t="s">
        <v>68</v>
      </c>
      <c r="G19" s="1"/>
      <c r="H19" s="13" t="s">
        <v>69</v>
      </c>
    </row>
    <row r="20" spans="2:8" ht="32.25" customHeight="1" thickBot="1" x14ac:dyDescent="0.25">
      <c r="B20" s="14" t="s">
        <v>66</v>
      </c>
      <c r="C20" s="15"/>
      <c r="D20" s="14" t="s">
        <v>67</v>
      </c>
      <c r="E20" s="15"/>
      <c r="F20" s="14" t="s">
        <v>72</v>
      </c>
      <c r="G20" s="1"/>
      <c r="H20" s="14" t="s">
        <v>76</v>
      </c>
    </row>
    <row r="21" spans="2:8" ht="32.25" customHeight="1" thickBot="1" x14ac:dyDescent="0.25">
      <c r="B21" s="14" t="s">
        <v>70</v>
      </c>
      <c r="C21" s="15"/>
      <c r="D21" s="14" t="s">
        <v>71</v>
      </c>
      <c r="E21" s="15"/>
      <c r="F21" s="14" t="s">
        <v>75</v>
      </c>
      <c r="G21" s="1"/>
      <c r="H21" s="19" t="s">
        <v>105</v>
      </c>
    </row>
    <row r="22" spans="2:8" ht="32.25" customHeight="1" thickBot="1" x14ac:dyDescent="0.25">
      <c r="B22" s="14" t="s">
        <v>73</v>
      </c>
      <c r="C22" s="15"/>
      <c r="D22" s="14" t="s">
        <v>74</v>
      </c>
      <c r="E22" s="15"/>
      <c r="F22" s="14" t="s">
        <v>79</v>
      </c>
      <c r="G22" s="1"/>
      <c r="H22" s="19" t="s">
        <v>106</v>
      </c>
    </row>
    <row r="23" spans="2:8" ht="32.25" customHeight="1" thickBot="1" x14ac:dyDescent="0.25">
      <c r="B23" s="14" t="s">
        <v>77</v>
      </c>
      <c r="C23" s="15"/>
      <c r="D23" s="14" t="s">
        <v>78</v>
      </c>
      <c r="E23" s="15"/>
      <c r="F23" s="14" t="s">
        <v>81</v>
      </c>
      <c r="G23" s="1"/>
    </row>
    <row r="24" spans="2:8" ht="32.25" customHeight="1" thickBot="1" x14ac:dyDescent="0.25">
      <c r="B24" s="14" t="s">
        <v>80</v>
      </c>
      <c r="C24" s="1"/>
      <c r="E24" s="12"/>
      <c r="F24" s="14" t="s">
        <v>83</v>
      </c>
      <c r="G24" s="1"/>
    </row>
    <row r="25" spans="2:8" ht="32.25" customHeight="1" thickBot="1" x14ac:dyDescent="0.25">
      <c r="B25" s="14" t="s">
        <v>82</v>
      </c>
      <c r="C25" s="1"/>
      <c r="D25" s="1"/>
      <c r="E25" s="15"/>
      <c r="F25" s="14" t="s">
        <v>85</v>
      </c>
      <c r="G25" s="1"/>
    </row>
    <row r="26" spans="2:8" ht="32.25" customHeight="1" thickBot="1" x14ac:dyDescent="0.25">
      <c r="B26" s="14" t="s">
        <v>84</v>
      </c>
      <c r="C26" s="1"/>
      <c r="D26" s="1"/>
      <c r="E26" s="15"/>
      <c r="G26" s="1"/>
      <c r="H26" s="1"/>
    </row>
    <row r="27" spans="2:8" ht="32.25" customHeight="1" thickBot="1" x14ac:dyDescent="0.25">
      <c r="B27" s="14" t="s">
        <v>86</v>
      </c>
      <c r="C27" s="1"/>
      <c r="D27" s="1"/>
      <c r="E27" s="15"/>
      <c r="G27" s="1"/>
      <c r="H27" s="1"/>
    </row>
    <row r="28" spans="2:8" ht="14.25" customHeight="1" x14ac:dyDescent="0.2">
      <c r="C28" s="1"/>
      <c r="D28" s="1"/>
      <c r="E28" s="15"/>
      <c r="F28" s="1"/>
      <c r="G28" s="1"/>
      <c r="H28" s="1"/>
    </row>
  </sheetData>
  <pageMargins left="0.7" right="0.7" top="0.75" bottom="0.75" header="0.3" footer="0.3"/>
</worksheet>
</file>

<file path=docMetadata/LabelInfo.xml><?xml version="1.0" encoding="utf-8"?>
<clbl:labelList xmlns:clbl="http://schemas.microsoft.com/office/2020/mipLabelMetadata">
  <clbl:label id="{1faf88fe-a998-4c5b-93c9-210a11d9a5c2}" enabled="0" method="" siteId="{1faf88fe-a998-4c5b-93c9-210a11d9a5c2}"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Sandal, Rupinder</cp:lastModifiedBy>
  <dcterms:created xsi:type="dcterms:W3CDTF">2018-07-27T14:24:13Z</dcterms:created>
  <dcterms:modified xsi:type="dcterms:W3CDTF">2024-11-23T00:51:22Z</dcterms:modified>
</cp:coreProperties>
</file>