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aipr\Downloads\"/>
    </mc:Choice>
  </mc:AlternateContent>
  <xr:revisionPtr revIDLastSave="0" documentId="13_ncr:1_{E11FEE4E-64DD-45D3-BD64-076C20616307}" xr6:coauthVersionLast="47" xr6:coauthVersionMax="47" xr10:uidLastSave="{00000000-0000-0000-0000-000000000000}"/>
  <bookViews>
    <workbookView xWindow="-120" yWindow="-120" windowWidth="29040" windowHeight="15720" xr2:uid="{00000000-000D-0000-FFFF-FFFF00000000}"/>
  </bookViews>
  <sheets>
    <sheet name="Risk Assesment" sheetId="1" r:id="rId1"/>
    <sheet name="Hazard Checklist" sheetId="2" r:id="rId2"/>
  </sheets>
  <calcPr calcId="191029"/>
  <customWorkbookViews>
    <customWorkbookView name="Pranav Havalgi Nama - Personal View" guid="{E2E40FC6-F12E-4665-803E-9B300412004B}" mergeInterval="0" personalView="1" maximized="1" xWindow="-8" yWindow="-8" windowWidth="1936"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2" i="1"/>
  <c r="I23" i="1"/>
  <c r="I24" i="1"/>
  <c r="I25" i="1"/>
  <c r="I26" i="1"/>
  <c r="I27" i="1"/>
  <c r="I28" i="1"/>
  <c r="I29" i="1"/>
  <c r="I30" i="1"/>
  <c r="I31" i="1"/>
  <c r="I32" i="1"/>
  <c r="I33" i="1"/>
  <c r="I34" i="1"/>
  <c r="I35" i="1"/>
  <c r="I36" i="1"/>
  <c r="I37" i="1"/>
  <c r="I38" i="1"/>
  <c r="I39" i="1"/>
  <c r="I40" i="1"/>
  <c r="I41" i="1"/>
  <c r="I42" i="1"/>
  <c r="I43" i="1"/>
  <c r="I44" i="1"/>
  <c r="I45" i="1"/>
  <c r="I46" i="1"/>
  <c r="I47" i="1"/>
  <c r="I48" i="1"/>
  <c r="I7" i="1"/>
  <c r="I8" i="1"/>
  <c r="I9" i="1"/>
  <c r="I10" i="1"/>
  <c r="I11" i="1"/>
  <c r="I12" i="1"/>
  <c r="I13" i="1"/>
  <c r="I14" i="1"/>
  <c r="I15" i="1"/>
  <c r="I16" i="1"/>
  <c r="I17" i="1"/>
  <c r="I18" i="1"/>
  <c r="I19" i="1"/>
  <c r="I20" i="1"/>
  <c r="I6" i="1" l="1"/>
</calcChain>
</file>

<file path=xl/sharedStrings.xml><?xml version="1.0" encoding="utf-8"?>
<sst xmlns="http://schemas.openxmlformats.org/spreadsheetml/2006/main" count="305" uniqueCount="213">
  <si>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</si>
  <si>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</si>
  <si>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</si>
  <si>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</si>
  <si>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</si>
  <si>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</si>
  <si>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</si>
  <si>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</si>
  <si>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</si>
  <si>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</si>
  <si>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</si>
  <si>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</si>
  <si>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</si>
  <si>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</si>
  <si>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</si>
  <si>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</si>
  <si>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</si>
  <si>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</si>
  <si>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</si>
  <si>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</si>
  <si>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</si>
  <si>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</si>
  <si>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</si>
  <si>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</si>
  <si>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</si>
  <si>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</si>
  <si>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</si>
  <si>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</si>
  <si>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</si>
  <si>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</si>
  <si>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</si>
  <si>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</si>
  <si>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</si>
  <si>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</si>
  <si>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</si>
  <si>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</si>
  <si>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</si>
  <si>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</si>
  <si>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</si>
  <si>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</si>
  <si>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</si>
  <si>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</si>
  <si>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</si>
  <si>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</si>
  <si>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</si>
  <si>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</si>
  <si>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</si>
  <si>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</si>
  <si>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</si>
  <si>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</si>
  <si>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</si>
  <si>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</si>
  <si>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</si>
  <si>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</si>
  <si>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</si>
  <si>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</si>
  <si>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</si>
  <si>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</si>
  <si>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</si>
  <si>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</si>
  <si>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</si>
  <si>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</si>
  <si>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</si>
  <si>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</si>
  <si>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</si>
  <si>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</si>
  <si>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</si>
  <si>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</si>
  <si>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</si>
  <si>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</si>
  <si>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</si>
  <si>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</si>
  <si>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</si>
  <si>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</si>
  <si>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</si>
  <si>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</si>
  <si>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</si>
  <si>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</si>
  <si>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</si>
  <si>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</si>
  <si>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</si>
  <si>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</si>
  <si>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</si>
  <si>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</si>
  <si>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</si>
  <si>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</si>
  <si>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</si>
  <si>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</si>
  <si>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</si>
  <si>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</si>
  <si>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</si>
  <si>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</si>
  <si>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</si>
  <si>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</si>
  <si>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</si>
  <si>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</si>
  <si>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</si>
  <si>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</si>
  <si>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</si>
  <si>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</si>
  <si>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</si>
  <si>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</si>
  <si>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</si>
  <si>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</si>
  <si>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</si>
  <si>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</si>
  <si>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</si>
  <si>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</si>
  <si>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</si>
  <si>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</si>
  <si>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</si>
  <si>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</si>
  <si>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</si>
  <si>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</si>
  <si>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</si>
  <si>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</si>
  <si>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</si>
  <si>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</si>
  <si>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</si>
  <si>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</si>
  <si>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</si>
  <si>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</si>
  <si>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</si>
  <si>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</si>
  <si>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</si>
  <si>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</si>
  <si>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</si>
  <si>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</si>
  <si>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Social Events</t>
  </si>
  <si>
    <t>Welfare Officer / Social Secretary</t>
  </si>
  <si>
    <t>Excessive alcohol intake and/or peer pressure</t>
  </si>
  <si>
    <t>Vomiting, Injuries due to tripping, Loss of consciousness in severe cases. Inapropriate behavior of individual can be stressful for themselves or others</t>
  </si>
  <si>
    <t>Promote a welcoming club culture free of peer pressure. Ensure person in charge is keeping an eye on all members and ensure that no one is being drinking more than they can/should handle. Ensure no peer pressure. Intoxicated members will be properly looked after to prevent harm to themselves.</t>
  </si>
  <si>
    <t>Conflicts among group members</t>
  </si>
  <si>
    <t>Reduced club morale. Altercations (possible physical injuries), damage to club reputation</t>
  </si>
  <si>
    <t>Discourage members from drinking too much alcohol. Instill a positive and respectful club culture. Seperate agitated participants before conflict occurs</t>
  </si>
  <si>
    <t>Social Secretary/ Activity Leader</t>
  </si>
  <si>
    <t>Minor Food poisoning/allergic reactions</t>
  </si>
  <si>
    <t>Minor Allergic reactions, Sickness, Rashes</t>
  </si>
  <si>
    <t>Ensure food is consumed by reccomended time if catered. If eating in a restaurant, ensure they have an up to date food safety certificate</t>
  </si>
  <si>
    <t>Severe Food poisoning/allergic reactions</t>
  </si>
  <si>
    <t>Severe allergic reactions, Sickness, Loss of consciousness, Death</t>
  </si>
  <si>
    <t>Remind people with food allergies that their dish or drink might contain hazardous substances, food allergens to be made known to participants. If possible ask participants about dietary restrictions in advance</t>
  </si>
  <si>
    <t>Rain (If outdoor, eg. during a picnic)</t>
  </si>
  <si>
    <t xml:space="preserve">Reduced enjoyment of event. Can damage equipment </t>
  </si>
  <si>
    <t xml:space="preserve">Activity Leader to check weather report in advance of event. If possible prepare an alternative venue </t>
  </si>
  <si>
    <t>Regular Skating Session - Indoor (Excluding Skate Parks)</t>
  </si>
  <si>
    <t>Welfare Officer / Activity Leader</t>
  </si>
  <si>
    <t>Instill a positive and respectful club culture. Seperate agitated participants before conflict occurs</t>
  </si>
  <si>
    <t>Defects in surfaces</t>
  </si>
  <si>
    <t>tripping/slipping and subsequent injuries.</t>
  </si>
  <si>
    <t>Asses surface before use. Participants made aware of defects, encouraged to wear safety gear especially when skating beyond skill level</t>
  </si>
  <si>
    <t>Trips, slips and falls while skating</t>
  </si>
  <si>
    <t>Scratches, cuts, bruises, strains, sprains, dislocation, concussions, fractured or broken bones from falls.</t>
  </si>
  <si>
    <t>Participants encouraged to wear safety gear especially when skating beyond skill level. Beginners to be taught how to fall safely using gear</t>
  </si>
  <si>
    <t>Collisions between group members</t>
  </si>
  <si>
    <t>Assess size of room before use. Limit upper speed of skating if required. Segregate by skill level/speed. Advise participants to be aware of one another. Consider use of one way systems or designated 'paths' for safely moving between areas. Ensure participants know how to stop safely and quickly when skating. Ensure non-skaters do not enter a designated skating area without warning</t>
  </si>
  <si>
    <t>Collision with member of public</t>
  </si>
  <si>
    <t>Scratches, cuts, bruises, strains, sprains, dislocation, concussions, fractured or broken bones from falls affecting both participants and public. Potential for severe injury to members of public. Severe damage to club reputation.</t>
  </si>
  <si>
    <t xml:space="preserve">If possible, ensure that skating takes place in an area easily visible to the public. Avoid skating quickly near blind spots. Ensure that there are sufficient marshalls to direct the skater and the public. </t>
  </si>
  <si>
    <t>Collision with environment</t>
  </si>
  <si>
    <t>Assess size of room before use. Remove hazards if possible. Advise participants to be aware of surroundings when skating and of possible hazards. Ensure adequate space between designated skating area and walls. Ensure participants know how to stop safely and quickly.</t>
  </si>
  <si>
    <t>Personal Injury</t>
  </si>
  <si>
    <t>Injuries resulting from overexhaustion such as fainting, muscle strains or sprains, cramps, etc</t>
  </si>
  <si>
    <t>Encourage participants to stretch and warmup to minimise the chance of pulled muscles etc. Encourage participants to wear safety gear and stay hydrated.</t>
  </si>
  <si>
    <t>Regular Skating Sessions - Outdoors (excluding skate parks). Outdoor skating could cover longer distances and encounter unexpected hazards</t>
  </si>
  <si>
    <t>Try to seperate problematic groups. Make participants aware that this behaviour is not tolerated withing the society. Club members advised of good ettiquette when skating</t>
  </si>
  <si>
    <t>For outdoor skating, ensure beginners are well supervised and skate in lower risk areas (eg skate paths, uncrowded open areas) until they are of a sufficient skill level. If possible demarkate a designated area for skating. Ensure participants know how to stop safely and quickly. Advise participants to be aware of one another.</t>
  </si>
  <si>
    <t>If possible, ensure that skating takes place in an area easily visible to the public. Avoid skating quickly near blind spots. If skating quickly near blindspots, ensure that there are sufficient marshalls to direct the skater and the public. Promote good ettiquette where skaters inform one another of hazards like children, pets, or cyclists. Ensure beginners are well supervised and skate in lower risk areas (eg skate paths, uncrowded open areas) until they are of a sufficient skill level. If possible demarkate a designated area for skating. Ensure participants know how to stop and fall safely. Advise participants to be aware of one another.</t>
  </si>
  <si>
    <t>If possible assess for hazard in advance such as potholes or uneven ground and notify participants of what is found. Advise participants to be aware of surroundings when skating. Ensure participants know how to fall safely.</t>
  </si>
  <si>
    <t>Rain</t>
  </si>
  <si>
    <t>Reduced traction can increase the risk of slipping. Possible damage to equipment as bearings rust in rain.</t>
  </si>
  <si>
    <t xml:space="preserve">If possible assess for hazard in advance and notify participants. Promote a culture where participants warn and support one another. </t>
  </si>
  <si>
    <t>Regular Skating Sessions - Skateparks (Indoor and Outdoor)</t>
  </si>
  <si>
    <t>Defects in venue</t>
  </si>
  <si>
    <t>Rain (if outdoors)</t>
  </si>
  <si>
    <t>Maintainence Workshops</t>
  </si>
  <si>
    <t>Injury when servicing equipment</t>
  </si>
  <si>
    <t>Pinched/ bruised/ jammed fingers</t>
  </si>
  <si>
    <t>Advice participants on how to use tools correctly and safely</t>
  </si>
  <si>
    <t xml:space="preserve">Allergic reaction to chemicals, eg lubrication oils </t>
  </si>
  <si>
    <t>Sickness, Rashes, other reactions</t>
  </si>
  <si>
    <t>Advice participants of what chemicals may be used and to use them safely (do not ingest, get into eyes, etc.)</t>
  </si>
  <si>
    <t>Activity Leader / Equipment Officer</t>
  </si>
  <si>
    <t>Damage to equipment</t>
  </si>
  <si>
    <t>Incorrect methods used can damage componenets of skates</t>
  </si>
  <si>
    <t>Public Skate Session - When joining an existing public skate group as a club, skate club to designate activity leader from within the club. One of the few activities which may require a minimum skill level from participants</t>
  </si>
  <si>
    <t>Participants encouraged to wear safety gear especially when skating beyond skill level. Participants only allowed to join if capable of controlling speed, turning, and stopping</t>
  </si>
  <si>
    <t>Collision with vehicle</t>
  </si>
  <si>
    <t>Scratches, cuts, bruises, strains, sprains, dislocation, concussions, fractured or broken bones from falls affecting. Severe damage to club reputation.</t>
  </si>
  <si>
    <t>Participants encouraged to wear safety gear especially when skating beyond skill level. Participants only allowed to join if capable of controlling speed, turning, and stopping. Participants reminded to be aware of surroundings and follow instructions of event marshalls</t>
  </si>
  <si>
    <t>Ensure member is accompanied home. If serious call an ambulance. Welfare officer to check in with affected member and speak to the club as a whole to prevent repeat incidents</t>
  </si>
  <si>
    <t xml:space="preserve">As soon as conflict is noted intervene and try to mediate. Seperate involved parties. Privately talk to both parties involved to calm them down. Welfare Officer to check in with affected parties.
</t>
  </si>
  <si>
    <t xml:space="preserve">Assist victim in taking personal medication if any. Ensure member is able to get home safely. If serious call an ambulance. Welfare officer to check in with affected member. President to investigate if restaurant food met standards. </t>
  </si>
  <si>
    <t xml:space="preserve">Assist victim in taking personal medication if any. Call ambulance if required. Ensure member is able to get home safely. If serious call an ambulance. Welfare officer to check in with affected member. President to investigate if restaurant food met standards. </t>
  </si>
  <si>
    <t>Depending on severity and circumstances, event to be relocated, reshceduled, or canelled</t>
  </si>
  <si>
    <t>As soon as conflict is noted intervene and try to mediate. Seperate involved parties. Privately talk to both parties involved to calm them down. Welfare Officer to check in with affected parties.</t>
  </si>
  <si>
    <t>First Aid provided if required. Other participants to be made aware of hazards. Notify venue if applicable</t>
  </si>
  <si>
    <t>First Aid provided if required.</t>
  </si>
  <si>
    <t>First Aid provided if required. Reassess organisation of where people skate and how they take turns</t>
  </si>
  <si>
    <t>First Aid provided if required. Activity Leader to speak to affected member and apologise. Reassess where participants are allowed to skate and consider having spotters watching out for people. Depending on severity of incident, event to be ended early and new risk assessment developed</t>
  </si>
  <si>
    <t>First Aid provided if required. Reassess organisation of where people skate. Move hazards if possible. Warm other skaters of hazards.</t>
  </si>
  <si>
    <t>First Aid provided. Ensure participant can get home safely. Call ambulance if required.</t>
  </si>
  <si>
    <t>Depending on severity and circumstances, event to be relocated, reshceduled, or cancelled.</t>
  </si>
  <si>
    <t>First Aid provided if required. Remind participants of good ettiquette when using skateparks.</t>
  </si>
  <si>
    <t>First Aid provided.</t>
  </si>
  <si>
    <t>First Aid provided. Call ambulance if required.</t>
  </si>
  <si>
    <t>Damaged components of society equipment to be replaced or repair. Participants responsible for damage to personal equipment</t>
  </si>
  <si>
    <t>First Aid provided if required. Participant asked to leave if unable to match skill level of activity</t>
  </si>
  <si>
    <t>First Aid provided if required. Remind participants to skate responsibly and follow skate session rules. Participant asked to leave if unable to match skill level of activity</t>
  </si>
  <si>
    <t>First Aid provided if required. Remind participants to skate responsibly. Participant asked to leave if unable to match skill level of activity</t>
  </si>
  <si>
    <t>Follow guidance of skate group organising event. Remind participants to be aware of wet weather hazards</t>
  </si>
  <si>
    <t>First Aid provided. Ensure participant can get home safely. Call ambulance if required. Call police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</si>
</sst>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ont>
    <font>
      <sz val="10"/>
      <color theme="1"/>
      <name val="Calibri"/>
    </font>
    <font>
      <sz val="11"/>
      <name val="Arial"/>
    </font>
    <font>
      <sz val="10"/>
      <color rgb="FF000000"/>
      <name val="Arial"/>
    </font>
    <font>
      <sz val="11"/>
      <color rgb="FF000000"/>
      <name val="Roboto"/>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theme="0"/>
        <bgColor theme="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5" borderId="11" xfId="0" applyFont="1" applyFill="1" applyBorder="1" applyAlignment="1">
      <alignment horizontal="center" vertical="center" wrapText="1"/>
    </xf>
    <xf numFmtId="0" fontId="14" fillId="6" borderId="12" xfId="0" applyFont="1" applyFill="1" applyBorder="1" applyAlignment="1">
      <alignment vertical="center" wrapText="1"/>
    </xf>
    <xf numFmtId="0" fontId="15" fillId="5"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7" fillId="5" borderId="0" xfId="0" applyFont="1" applyFill="1"/>
    <xf numFmtId="0" fontId="14" fillId="6" borderId="9" xfId="0" applyFont="1" applyFill="1" applyBorder="1" applyAlignment="1">
      <alignment horizontal="center" vertical="center" wrapText="1"/>
    </xf>
    <xf numFmtId="0" fontId="18" fillId="5" borderId="0" xfId="0" applyFont="1" applyFill="1" applyAlignment="1">
      <alignment wrapText="1"/>
    </xf>
    <xf numFmtId="0" fontId="17" fillId="5" borderId="12" xfId="0" applyFont="1" applyFill="1" applyBorder="1" applyAlignment="1">
      <alignment wrapText="1"/>
    </xf>
    <xf numFmtId="0" fontId="17" fillId="5" borderId="12" xfId="0" applyFont="1" applyFill="1" applyBorder="1" applyAlignment="1">
      <alignment vertical="center" wrapText="1"/>
    </xf>
    <xf numFmtId="0" fontId="14" fillId="6" borderId="0" xfId="0" applyFont="1" applyFill="1" applyAlignment="1">
      <alignment horizontal="center" vertical="center"/>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0" borderId="9" xfId="0" applyFont="1" applyBorder="1" applyAlignment="1">
      <alignment horizontal="center" vertical="center" wrapText="1"/>
    </xf>
    <xf numFmtId="0" fontId="16" fillId="0" borderId="9" xfId="0" applyFont="1" applyBorder="1"/>
    <xf numFmtId="0" fontId="16" fillId="0" borderId="15" xfId="0" applyFont="1" applyBorder="1"/>
    <xf numFmtId="0" fontId="14" fillId="5" borderId="10" xfId="0" applyFont="1" applyFill="1" applyBorder="1" applyAlignment="1">
      <alignment horizontal="center" vertical="center" wrapText="1"/>
    </xf>
    <xf numFmtId="0" fontId="16" fillId="0" borderId="13" xfId="0" applyFont="1" applyBorder="1"/>
    <xf numFmtId="0" fontId="14" fillId="5" borderId="14" xfId="0" applyFont="1" applyFill="1" applyBorder="1" applyAlignment="1">
      <alignment horizontal="center" vertical="center" wrapText="1"/>
    </xf>
    <xf numFmtId="0" fontId="16" fillId="0" borderId="14" xfId="0" applyFont="1" applyBorder="1"/>
    <xf numFmtId="0" fontId="14" fillId="6" borderId="16" xfId="0" applyFont="1" applyFill="1" applyBorder="1" applyAlignment="1">
      <alignment horizontal="center" vertical="center" wrapText="1"/>
    </xf>
    <xf numFmtId="0" fontId="14" fillId="6" borderId="16"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688D17B-6AF4-4793-875B-15A07EC06C63}">
  <header guid="{E688D17B-6AF4-4793-875B-15A07EC06C63}" dateTime="2023-06-28T18:28:22" maxSheetId="3" userName="Pranav Havalgi Nama"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0"/>
  <sheetViews>
    <sheetView tabSelected="1" topLeftCell="B45" zoomScaleNormal="100" workbookViewId="0">
      <selection activeCell="G47" sqref="G4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0" t="s">
        <v>127</v>
      </c>
      <c r="C2" s="40"/>
      <c r="D2" s="40"/>
      <c r="E2" s="40"/>
      <c r="F2" s="40"/>
      <c r="G2" s="40"/>
      <c r="H2" s="40"/>
      <c r="I2" s="40"/>
      <c r="J2" s="4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113</v>
      </c>
      <c r="C4" s="23" t="s">
        <v>104</v>
      </c>
      <c r="D4" s="23" t="s">
        <v>87</v>
      </c>
      <c r="E4" s="23" t="s">
        <v>114</v>
      </c>
      <c r="F4" s="23" t="s">
        <v>115</v>
      </c>
      <c r="G4" s="23" t="s">
        <v>116</v>
      </c>
      <c r="H4" s="23" t="s">
        <v>117</v>
      </c>
      <c r="I4" s="22" t="s">
        <v>118</v>
      </c>
      <c r="J4" s="23"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105</v>
      </c>
      <c r="D5" s="21" t="s">
        <v>89</v>
      </c>
      <c r="E5" s="21" t="s">
        <v>90</v>
      </c>
      <c r="F5" s="21" t="s">
        <v>120</v>
      </c>
      <c r="G5" s="21" t="s">
        <v>102</v>
      </c>
      <c r="H5" s="21" t="s">
        <v>101</v>
      </c>
      <c r="I5" s="20" t="s">
        <v>126</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8" t="s">
        <v>112</v>
      </c>
      <c r="C6" s="38" t="s">
        <v>106</v>
      </c>
      <c r="D6" s="18" t="s">
        <v>92</v>
      </c>
      <c r="E6" s="18" t="s">
        <v>93</v>
      </c>
      <c r="F6" s="18" t="s">
        <v>94</v>
      </c>
      <c r="G6" s="18">
        <v>2</v>
      </c>
      <c r="H6" s="18">
        <v>2</v>
      </c>
      <c r="I6" s="19">
        <f>G6*H6</f>
        <v>4</v>
      </c>
      <c r="J6" s="18"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9"/>
      <c r="C7" s="39"/>
      <c r="D7" s="16" t="s">
        <v>71</v>
      </c>
      <c r="E7" s="16" t="s">
        <v>108</v>
      </c>
      <c r="F7" s="16" t="s">
        <v>121</v>
      </c>
      <c r="G7" s="16">
        <v>2</v>
      </c>
      <c r="H7" s="16">
        <v>1</v>
      </c>
      <c r="I7" s="17">
        <f t="shared" ref="I7:I48" si="0">G7*H7</f>
        <v>2</v>
      </c>
      <c r="J7" s="16"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6" t="s">
        <v>110</v>
      </c>
      <c r="C8" s="16" t="s">
        <v>107</v>
      </c>
      <c r="D8" s="16" t="s">
        <v>95</v>
      </c>
      <c r="E8" s="16" t="s">
        <v>96</v>
      </c>
      <c r="F8" s="16" t="s">
        <v>97</v>
      </c>
      <c r="G8" s="16">
        <v>2</v>
      </c>
      <c r="H8" s="16">
        <v>2</v>
      </c>
      <c r="I8" s="17">
        <f t="shared" si="0"/>
        <v>4</v>
      </c>
      <c r="J8" s="16"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6" t="s">
        <v>111</v>
      </c>
      <c r="C9" s="16" t="s">
        <v>107</v>
      </c>
      <c r="D9" s="16" t="s">
        <v>98</v>
      </c>
      <c r="E9" s="16" t="s">
        <v>99</v>
      </c>
      <c r="F9" s="16" t="s">
        <v>100</v>
      </c>
      <c r="G9" s="16">
        <v>2</v>
      </c>
      <c r="H9" s="16">
        <v>1</v>
      </c>
      <c r="I9" s="17">
        <f t="shared" si="0"/>
        <v>2</v>
      </c>
      <c r="J9" s="16"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3" x14ac:dyDescent="0.2">
      <c r="A10" s="1"/>
      <c r="B10" s="41" t="s">
        <v>128</v>
      </c>
      <c r="C10" s="44" t="s">
        <v>129</v>
      </c>
      <c r="D10" s="26" t="s">
        <v>130</v>
      </c>
      <c r="E10" s="27" t="s">
        <v>131</v>
      </c>
      <c r="F10" s="26" t="s">
        <v>132</v>
      </c>
      <c r="G10" s="28">
        <v>3</v>
      </c>
      <c r="H10" s="28">
        <v>2</v>
      </c>
      <c r="I10" s="4">
        <f t="shared" si="0"/>
        <v>6</v>
      </c>
      <c r="J10" s="26" t="s">
        <v>191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2" x14ac:dyDescent="0.2">
      <c r="A11" s="1"/>
      <c r="B11" s="42"/>
      <c r="C11" s="45"/>
      <c r="D11" s="27" t="s">
        <v>133</v>
      </c>
      <c r="E11" s="27" t="s">
        <v>134</v>
      </c>
      <c r="F11" s="27" t="s">
        <v>135</v>
      </c>
      <c r="G11" s="29">
        <v>1</v>
      </c>
      <c r="H11" s="29">
        <v>3</v>
      </c>
      <c r="I11" s="4">
        <f t="shared" si="0"/>
        <v>3</v>
      </c>
      <c r="J11" s="27" t="s">
        <v>192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5"/>
      <c r="B12" s="42"/>
      <c r="C12" s="46" t="s">
        <v>136</v>
      </c>
      <c r="D12" s="30" t="s">
        <v>137</v>
      </c>
      <c r="E12" s="30" t="s">
        <v>138</v>
      </c>
      <c r="F12" s="30" t="s">
        <v>139</v>
      </c>
      <c r="G12" s="31">
        <v>2</v>
      </c>
      <c r="H12" s="31">
        <v>2</v>
      </c>
      <c r="I12" s="4">
        <f t="shared" si="0"/>
        <v>4</v>
      </c>
      <c r="J12" s="26" t="s">
        <v>193</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27.5" x14ac:dyDescent="0.2">
      <c r="A13" s="1"/>
      <c r="B13" s="42"/>
      <c r="C13" s="47"/>
      <c r="D13" s="30" t="s">
        <v>140</v>
      </c>
      <c r="E13" s="27" t="s">
        <v>141</v>
      </c>
      <c r="F13" s="27" t="s">
        <v>142</v>
      </c>
      <c r="G13" s="31">
        <v>1</v>
      </c>
      <c r="H13" s="31">
        <v>5</v>
      </c>
      <c r="I13" s="4">
        <f t="shared" si="0"/>
        <v>5</v>
      </c>
      <c r="J13" s="30" t="s">
        <v>194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1" x14ac:dyDescent="0.2">
      <c r="A14" s="1"/>
      <c r="B14" s="43"/>
      <c r="C14" s="45"/>
      <c r="D14" s="27" t="s">
        <v>143</v>
      </c>
      <c r="E14" s="27" t="s">
        <v>144</v>
      </c>
      <c r="F14" s="27" t="s">
        <v>145</v>
      </c>
      <c r="G14" s="29">
        <v>4</v>
      </c>
      <c r="H14" s="29">
        <v>1</v>
      </c>
      <c r="I14" s="4">
        <f t="shared" si="0"/>
        <v>4</v>
      </c>
      <c r="J14" s="27" t="s">
        <v>195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1"/>
      <c r="B15" s="48" t="s">
        <v>146</v>
      </c>
      <c r="C15" s="27" t="s">
        <v>147</v>
      </c>
      <c r="D15" s="27" t="s">
        <v>133</v>
      </c>
      <c r="E15" s="27" t="s">
        <v>134</v>
      </c>
      <c r="F15" s="27" t="s">
        <v>148</v>
      </c>
      <c r="G15" s="29">
        <v>1</v>
      </c>
      <c r="H15" s="29">
        <v>4</v>
      </c>
      <c r="I15" s="4">
        <f t="shared" si="0"/>
        <v>4</v>
      </c>
      <c r="J15" s="27" t="s">
        <v>196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3.75" x14ac:dyDescent="0.2">
      <c r="A16" s="1"/>
      <c r="B16" s="42"/>
      <c r="C16" s="49" t="s">
        <v>104</v>
      </c>
      <c r="D16" s="27" t="s">
        <v>149</v>
      </c>
      <c r="E16" s="27" t="s">
        <v>150</v>
      </c>
      <c r="F16" s="27" t="s">
        <v>151</v>
      </c>
      <c r="G16" s="29">
        <v>1</v>
      </c>
      <c r="H16" s="29">
        <v>2</v>
      </c>
      <c r="I16" s="4">
        <f t="shared" si="0"/>
        <v>2</v>
      </c>
      <c r="J16" s="27" t="s">
        <v>197</v>
      </c>
      <c r="K16" s="1"/>
    </row>
    <row r="17" spans="1:11" ht="63.75" x14ac:dyDescent="0.2">
      <c r="A17" s="1"/>
      <c r="B17" s="42"/>
      <c r="C17" s="42"/>
      <c r="D17" s="27" t="s">
        <v>152</v>
      </c>
      <c r="E17" s="27" t="s">
        <v>153</v>
      </c>
      <c r="F17" s="27" t="s">
        <v>154</v>
      </c>
      <c r="G17" s="29">
        <v>5</v>
      </c>
      <c r="H17" s="29">
        <v>2</v>
      </c>
      <c r="I17" s="4">
        <f t="shared" si="0"/>
        <v>10</v>
      </c>
      <c r="J17" s="27" t="s">
        <v>198</v>
      </c>
      <c r="K17" s="1"/>
    </row>
    <row r="18" spans="1:11" ht="204" x14ac:dyDescent="0.2">
      <c r="A18" s="1"/>
      <c r="B18" s="42"/>
      <c r="C18" s="42"/>
      <c r="D18" s="27" t="s">
        <v>155</v>
      </c>
      <c r="E18" s="27" t="s">
        <v>153</v>
      </c>
      <c r="F18" s="27" t="s">
        <v>156</v>
      </c>
      <c r="G18" s="29">
        <v>3</v>
      </c>
      <c r="H18" s="29">
        <v>3</v>
      </c>
      <c r="I18" s="4">
        <f t="shared" si="0"/>
        <v>9</v>
      </c>
      <c r="J18" s="27" t="s">
        <v>199</v>
      </c>
      <c r="K18" s="1"/>
    </row>
    <row r="19" spans="1:11" ht="185.25" x14ac:dyDescent="0.2">
      <c r="A19" s="1"/>
      <c r="B19" s="42"/>
      <c r="C19" s="42"/>
      <c r="D19" s="27" t="s">
        <v>157</v>
      </c>
      <c r="E19" s="27" t="s">
        <v>158</v>
      </c>
      <c r="F19" s="27" t="s">
        <v>159</v>
      </c>
      <c r="G19" s="29">
        <v>1</v>
      </c>
      <c r="H19" s="29">
        <v>5</v>
      </c>
      <c r="I19" s="4">
        <f t="shared" si="0"/>
        <v>5</v>
      </c>
      <c r="J19" s="34" t="s">
        <v>200</v>
      </c>
      <c r="K19" s="1"/>
    </row>
    <row r="20" spans="1:11" ht="140.25" x14ac:dyDescent="0.2">
      <c r="A20" s="1"/>
      <c r="B20" s="42"/>
      <c r="C20" s="42"/>
      <c r="D20" s="27" t="s">
        <v>160</v>
      </c>
      <c r="E20" s="27" t="s">
        <v>153</v>
      </c>
      <c r="F20" s="27" t="s">
        <v>161</v>
      </c>
      <c r="G20" s="29">
        <v>1</v>
      </c>
      <c r="H20" s="29">
        <v>3</v>
      </c>
      <c r="I20" s="4">
        <f t="shared" si="0"/>
        <v>3</v>
      </c>
      <c r="J20" s="27" t="s">
        <v>201</v>
      </c>
      <c r="K20" s="1"/>
    </row>
    <row r="21" spans="1:11" ht="89.25" x14ac:dyDescent="0.2">
      <c r="B21" s="43"/>
      <c r="C21" s="43"/>
      <c r="D21" s="27" t="s">
        <v>162</v>
      </c>
      <c r="E21" s="27" t="s">
        <v>163</v>
      </c>
      <c r="F21" s="27" t="s">
        <v>164</v>
      </c>
      <c r="G21" s="29">
        <v>2</v>
      </c>
      <c r="H21" s="29">
        <v>3</v>
      </c>
      <c r="I21" s="4">
        <f t="shared" si="0"/>
        <v>6</v>
      </c>
      <c r="J21" s="27" t="s">
        <v>202</v>
      </c>
    </row>
    <row r="22" spans="1:11" ht="89.25" x14ac:dyDescent="0.2">
      <c r="B22" s="48" t="s">
        <v>165</v>
      </c>
      <c r="C22" s="27" t="s">
        <v>147</v>
      </c>
      <c r="D22" s="27" t="s">
        <v>133</v>
      </c>
      <c r="E22" s="27" t="s">
        <v>134</v>
      </c>
      <c r="F22" s="27" t="s">
        <v>166</v>
      </c>
      <c r="G22" s="29">
        <v>1</v>
      </c>
      <c r="H22" s="29">
        <v>3</v>
      </c>
      <c r="I22" s="4">
        <f t="shared" si="0"/>
        <v>3</v>
      </c>
      <c r="J22" s="27" t="s">
        <v>196</v>
      </c>
    </row>
    <row r="23" spans="1:11" ht="63.75" x14ac:dyDescent="0.2">
      <c r="B23" s="42"/>
      <c r="C23" s="49" t="s">
        <v>104</v>
      </c>
      <c r="D23" s="27" t="s">
        <v>149</v>
      </c>
      <c r="E23" s="27" t="s">
        <v>150</v>
      </c>
      <c r="F23" s="27" t="s">
        <v>151</v>
      </c>
      <c r="G23" s="29">
        <v>4</v>
      </c>
      <c r="H23" s="29">
        <v>3</v>
      </c>
      <c r="I23" s="4">
        <f t="shared" si="0"/>
        <v>12</v>
      </c>
      <c r="J23" s="27" t="s">
        <v>197</v>
      </c>
    </row>
    <row r="24" spans="1:11" ht="63.75" x14ac:dyDescent="0.2">
      <c r="B24" s="42"/>
      <c r="C24" s="42"/>
      <c r="D24" s="27" t="s">
        <v>152</v>
      </c>
      <c r="E24" s="27" t="s">
        <v>153</v>
      </c>
      <c r="F24" s="27" t="s">
        <v>154</v>
      </c>
      <c r="G24" s="29">
        <v>5</v>
      </c>
      <c r="H24" s="29">
        <v>3</v>
      </c>
      <c r="I24" s="4">
        <f t="shared" si="0"/>
        <v>15</v>
      </c>
      <c r="J24" s="27" t="s">
        <v>198</v>
      </c>
    </row>
    <row r="25" spans="1:11" ht="165.75" x14ac:dyDescent="0.2">
      <c r="B25" s="42"/>
      <c r="C25" s="42"/>
      <c r="D25" s="27" t="s">
        <v>155</v>
      </c>
      <c r="E25" s="27" t="s">
        <v>153</v>
      </c>
      <c r="F25" s="29" t="s">
        <v>167</v>
      </c>
      <c r="G25" s="29">
        <v>2</v>
      </c>
      <c r="H25" s="29">
        <v>3</v>
      </c>
      <c r="I25" s="4">
        <f t="shared" si="0"/>
        <v>6</v>
      </c>
      <c r="J25" s="27" t="s">
        <v>199</v>
      </c>
    </row>
    <row r="26" spans="1:11" ht="318.75" x14ac:dyDescent="0.2">
      <c r="B26" s="42"/>
      <c r="C26" s="42"/>
      <c r="D26" s="27" t="s">
        <v>157</v>
      </c>
      <c r="E26" s="27" t="s">
        <v>158</v>
      </c>
      <c r="F26" s="27" t="s">
        <v>168</v>
      </c>
      <c r="G26" s="29">
        <v>2</v>
      </c>
      <c r="H26" s="29">
        <v>5</v>
      </c>
      <c r="I26" s="4">
        <f t="shared" si="0"/>
        <v>10</v>
      </c>
      <c r="J26" s="35" t="s">
        <v>200</v>
      </c>
    </row>
    <row r="27" spans="1:11" ht="114.75" x14ac:dyDescent="0.2">
      <c r="B27" s="42"/>
      <c r="C27" s="42"/>
      <c r="D27" s="27" t="s">
        <v>160</v>
      </c>
      <c r="E27" s="27" t="s">
        <v>153</v>
      </c>
      <c r="F27" s="27" t="s">
        <v>169</v>
      </c>
      <c r="G27" s="29">
        <v>2</v>
      </c>
      <c r="H27" s="29">
        <v>3</v>
      </c>
      <c r="I27" s="4">
        <f t="shared" si="0"/>
        <v>6</v>
      </c>
      <c r="J27" s="27" t="s">
        <v>201</v>
      </c>
    </row>
    <row r="28" spans="1:11" ht="89.25" x14ac:dyDescent="0.2">
      <c r="B28" s="42"/>
      <c r="C28" s="42"/>
      <c r="D28" s="27" t="s">
        <v>162</v>
      </c>
      <c r="E28" s="27" t="s">
        <v>163</v>
      </c>
      <c r="F28" s="27" t="s">
        <v>164</v>
      </c>
      <c r="G28" s="29">
        <v>2</v>
      </c>
      <c r="H28" s="29">
        <v>3</v>
      </c>
      <c r="I28" s="4">
        <f t="shared" si="0"/>
        <v>6</v>
      </c>
      <c r="J28" s="27" t="s">
        <v>202</v>
      </c>
    </row>
    <row r="29" spans="1:11" ht="76.5" x14ac:dyDescent="0.2">
      <c r="B29" s="43"/>
      <c r="C29" s="43"/>
      <c r="D29" s="27" t="s">
        <v>170</v>
      </c>
      <c r="E29" s="27" t="s">
        <v>171</v>
      </c>
      <c r="F29" s="27" t="s">
        <v>172</v>
      </c>
      <c r="G29" s="29">
        <v>3</v>
      </c>
      <c r="H29" s="29">
        <v>2</v>
      </c>
      <c r="I29" s="4">
        <f t="shared" si="0"/>
        <v>6</v>
      </c>
      <c r="J29" s="27" t="s">
        <v>203</v>
      </c>
    </row>
    <row r="30" spans="1:11" ht="89.25" x14ac:dyDescent="0.2">
      <c r="B30" s="48" t="s">
        <v>173</v>
      </c>
      <c r="C30" s="27" t="s">
        <v>147</v>
      </c>
      <c r="D30" s="27" t="s">
        <v>133</v>
      </c>
      <c r="E30" s="27" t="s">
        <v>134</v>
      </c>
      <c r="F30" s="27" t="s">
        <v>166</v>
      </c>
      <c r="G30" s="29">
        <v>1</v>
      </c>
      <c r="H30" s="29">
        <v>3</v>
      </c>
      <c r="I30" s="4">
        <f t="shared" si="0"/>
        <v>3</v>
      </c>
      <c r="J30" s="27" t="s">
        <v>196</v>
      </c>
    </row>
    <row r="31" spans="1:11" ht="63.75" x14ac:dyDescent="0.2">
      <c r="B31" s="42"/>
      <c r="C31" s="48" t="s">
        <v>104</v>
      </c>
      <c r="D31" s="27" t="s">
        <v>174</v>
      </c>
      <c r="E31" s="27" t="s">
        <v>150</v>
      </c>
      <c r="F31" s="27" t="s">
        <v>151</v>
      </c>
      <c r="G31" s="29">
        <v>4</v>
      </c>
      <c r="H31" s="29">
        <v>3</v>
      </c>
      <c r="I31" s="4">
        <f t="shared" si="0"/>
        <v>12</v>
      </c>
      <c r="J31" s="27" t="s">
        <v>197</v>
      </c>
    </row>
    <row r="32" spans="1:11" ht="63.75" x14ac:dyDescent="0.2">
      <c r="B32" s="42"/>
      <c r="C32" s="42"/>
      <c r="D32" s="27" t="s">
        <v>152</v>
      </c>
      <c r="E32" s="27" t="s">
        <v>153</v>
      </c>
      <c r="F32" s="27" t="s">
        <v>154</v>
      </c>
      <c r="G32" s="29">
        <v>5</v>
      </c>
      <c r="H32" s="29">
        <v>3</v>
      </c>
      <c r="I32" s="4">
        <f t="shared" si="0"/>
        <v>15</v>
      </c>
      <c r="J32" s="27" t="s">
        <v>198</v>
      </c>
    </row>
    <row r="33" spans="2:10" ht="165.75" x14ac:dyDescent="0.2">
      <c r="B33" s="42"/>
      <c r="C33" s="42"/>
      <c r="D33" s="27" t="s">
        <v>155</v>
      </c>
      <c r="E33" s="27" t="s">
        <v>153</v>
      </c>
      <c r="F33" s="29" t="s">
        <v>167</v>
      </c>
      <c r="G33" s="29">
        <v>2</v>
      </c>
      <c r="H33" s="29">
        <v>3</v>
      </c>
      <c r="I33" s="4">
        <f t="shared" si="0"/>
        <v>6</v>
      </c>
      <c r="J33" s="27" t="s">
        <v>199</v>
      </c>
    </row>
    <row r="34" spans="2:10" ht="318.75" x14ac:dyDescent="0.2">
      <c r="B34" s="42"/>
      <c r="C34" s="42"/>
      <c r="D34" s="27" t="s">
        <v>157</v>
      </c>
      <c r="E34" s="27" t="s">
        <v>158</v>
      </c>
      <c r="F34" s="27" t="s">
        <v>168</v>
      </c>
      <c r="G34" s="29">
        <v>3</v>
      </c>
      <c r="H34" s="29">
        <v>5</v>
      </c>
      <c r="I34" s="4">
        <f t="shared" si="0"/>
        <v>15</v>
      </c>
      <c r="J34" s="36" t="s">
        <v>204</v>
      </c>
    </row>
    <row r="35" spans="2:10" ht="114.75" x14ac:dyDescent="0.2">
      <c r="B35" s="42"/>
      <c r="C35" s="42"/>
      <c r="D35" s="27" t="s">
        <v>160</v>
      </c>
      <c r="E35" s="27" t="s">
        <v>153</v>
      </c>
      <c r="F35" s="27" t="s">
        <v>169</v>
      </c>
      <c r="G35" s="29">
        <v>2</v>
      </c>
      <c r="H35" s="29">
        <v>3</v>
      </c>
      <c r="I35" s="4">
        <f t="shared" si="0"/>
        <v>6</v>
      </c>
      <c r="J35" s="27" t="s">
        <v>201</v>
      </c>
    </row>
    <row r="36" spans="2:10" ht="89.25" x14ac:dyDescent="0.2">
      <c r="B36" s="42"/>
      <c r="C36" s="42"/>
      <c r="D36" s="27" t="s">
        <v>162</v>
      </c>
      <c r="E36" s="27" t="s">
        <v>163</v>
      </c>
      <c r="F36" s="27" t="s">
        <v>164</v>
      </c>
      <c r="G36" s="29">
        <v>2</v>
      </c>
      <c r="H36" s="29">
        <v>3</v>
      </c>
      <c r="I36" s="4">
        <f t="shared" si="0"/>
        <v>6</v>
      </c>
      <c r="J36" s="27" t="s">
        <v>202</v>
      </c>
    </row>
    <row r="37" spans="2:10" ht="76.5" x14ac:dyDescent="0.2">
      <c r="B37" s="43"/>
      <c r="C37" s="43"/>
      <c r="D37" s="27" t="s">
        <v>175</v>
      </c>
      <c r="E37" s="27" t="s">
        <v>171</v>
      </c>
      <c r="F37" s="27" t="s">
        <v>172</v>
      </c>
      <c r="G37" s="29">
        <v>3</v>
      </c>
      <c r="H37" s="29">
        <v>2</v>
      </c>
      <c r="I37" s="4">
        <f t="shared" si="0"/>
        <v>6</v>
      </c>
      <c r="J37" s="27" t="s">
        <v>203</v>
      </c>
    </row>
    <row r="38" spans="2:10" ht="38.25" x14ac:dyDescent="0.2">
      <c r="B38" s="48" t="s">
        <v>176</v>
      </c>
      <c r="C38" s="48" t="s">
        <v>104</v>
      </c>
      <c r="D38" s="27" t="s">
        <v>177</v>
      </c>
      <c r="E38" s="32" t="s">
        <v>178</v>
      </c>
      <c r="F38" s="27" t="s">
        <v>179</v>
      </c>
      <c r="G38" s="29">
        <v>3</v>
      </c>
      <c r="H38" s="29">
        <v>2</v>
      </c>
      <c r="I38" s="4">
        <f t="shared" si="0"/>
        <v>6</v>
      </c>
      <c r="J38" s="27" t="s">
        <v>205</v>
      </c>
    </row>
    <row r="39" spans="2:10" ht="51" x14ac:dyDescent="0.2">
      <c r="B39" s="42"/>
      <c r="C39" s="43"/>
      <c r="D39" s="27" t="s">
        <v>180</v>
      </c>
      <c r="E39" s="27" t="s">
        <v>181</v>
      </c>
      <c r="F39" s="27" t="s">
        <v>182</v>
      </c>
      <c r="G39" s="29">
        <v>1</v>
      </c>
      <c r="H39" s="29">
        <v>4</v>
      </c>
      <c r="I39" s="4">
        <f t="shared" si="0"/>
        <v>4</v>
      </c>
      <c r="J39" s="27" t="s">
        <v>206</v>
      </c>
    </row>
    <row r="40" spans="2:10" ht="76.5" x14ac:dyDescent="0.2">
      <c r="B40" s="43"/>
      <c r="C40" s="33" t="s">
        <v>183</v>
      </c>
      <c r="D40" s="27" t="s">
        <v>184</v>
      </c>
      <c r="E40" s="27" t="s">
        <v>185</v>
      </c>
      <c r="F40" s="27" t="s">
        <v>179</v>
      </c>
      <c r="G40" s="29">
        <v>2</v>
      </c>
      <c r="H40" s="29">
        <v>2</v>
      </c>
      <c r="I40" s="4">
        <f t="shared" si="0"/>
        <v>4</v>
      </c>
      <c r="J40" s="27" t="s">
        <v>207</v>
      </c>
    </row>
    <row r="41" spans="2:10" ht="89.25" x14ac:dyDescent="0.2">
      <c r="B41" s="48" t="s">
        <v>186</v>
      </c>
      <c r="C41" s="27" t="s">
        <v>147</v>
      </c>
      <c r="D41" s="27" t="s">
        <v>133</v>
      </c>
      <c r="E41" s="27" t="s">
        <v>134</v>
      </c>
      <c r="F41" s="27" t="s">
        <v>166</v>
      </c>
      <c r="G41" s="29">
        <v>1</v>
      </c>
      <c r="H41" s="29">
        <v>3</v>
      </c>
      <c r="I41" s="4">
        <f t="shared" si="0"/>
        <v>3</v>
      </c>
      <c r="J41" s="27" t="s">
        <v>196</v>
      </c>
    </row>
    <row r="42" spans="2:10" ht="89.25" x14ac:dyDescent="0.2">
      <c r="B42" s="42"/>
      <c r="C42" s="48" t="s">
        <v>104</v>
      </c>
      <c r="D42" s="27" t="s">
        <v>152</v>
      </c>
      <c r="E42" s="27" t="s">
        <v>153</v>
      </c>
      <c r="F42" s="27" t="s">
        <v>187</v>
      </c>
      <c r="G42" s="29">
        <v>2</v>
      </c>
      <c r="H42" s="29">
        <v>3</v>
      </c>
      <c r="I42" s="4">
        <f t="shared" si="0"/>
        <v>6</v>
      </c>
      <c r="J42" s="27" t="s">
        <v>208</v>
      </c>
    </row>
    <row r="43" spans="2:10" ht="89.25" x14ac:dyDescent="0.2">
      <c r="B43" s="42"/>
      <c r="C43" s="42"/>
      <c r="D43" s="27" t="s">
        <v>155</v>
      </c>
      <c r="E43" s="27" t="s">
        <v>153</v>
      </c>
      <c r="F43" s="27" t="s">
        <v>187</v>
      </c>
      <c r="G43" s="29">
        <v>3</v>
      </c>
      <c r="H43" s="29">
        <v>3</v>
      </c>
      <c r="I43" s="4">
        <f t="shared" si="0"/>
        <v>9</v>
      </c>
      <c r="J43" s="36" t="s">
        <v>209</v>
      </c>
    </row>
    <row r="44" spans="2:10" ht="114.75" x14ac:dyDescent="0.2">
      <c r="B44" s="42"/>
      <c r="C44" s="42"/>
      <c r="D44" s="27" t="s">
        <v>157</v>
      </c>
      <c r="E44" s="27" t="s">
        <v>158</v>
      </c>
      <c r="F44" s="27" t="s">
        <v>187</v>
      </c>
      <c r="G44" s="29">
        <v>3</v>
      </c>
      <c r="H44" s="29">
        <v>5</v>
      </c>
      <c r="I44" s="4">
        <f t="shared" si="0"/>
        <v>15</v>
      </c>
      <c r="J44" s="36" t="s">
        <v>209</v>
      </c>
    </row>
    <row r="45" spans="2:10" ht="114.75" x14ac:dyDescent="0.2">
      <c r="B45" s="42"/>
      <c r="C45" s="42"/>
      <c r="D45" s="27" t="s">
        <v>160</v>
      </c>
      <c r="E45" s="27" t="s">
        <v>153</v>
      </c>
      <c r="F45" s="27" t="s">
        <v>169</v>
      </c>
      <c r="G45" s="29">
        <v>2</v>
      </c>
      <c r="H45" s="29">
        <v>3</v>
      </c>
      <c r="I45" s="4">
        <f t="shared" si="0"/>
        <v>6</v>
      </c>
      <c r="J45" s="36" t="s">
        <v>210</v>
      </c>
    </row>
    <row r="46" spans="2:10" ht="89.25" x14ac:dyDescent="0.2">
      <c r="B46" s="42"/>
      <c r="C46" s="42"/>
      <c r="D46" s="27" t="s">
        <v>162</v>
      </c>
      <c r="E46" s="27" t="s">
        <v>163</v>
      </c>
      <c r="F46" s="27" t="s">
        <v>164</v>
      </c>
      <c r="G46" s="29">
        <v>2</v>
      </c>
      <c r="H46" s="29">
        <v>3</v>
      </c>
      <c r="I46" s="4">
        <f t="shared" si="0"/>
        <v>6</v>
      </c>
      <c r="J46" s="27" t="s">
        <v>202</v>
      </c>
    </row>
    <row r="47" spans="2:10" ht="76.5" x14ac:dyDescent="0.2">
      <c r="B47" s="42"/>
      <c r="C47" s="42"/>
      <c r="D47" s="27" t="s">
        <v>175</v>
      </c>
      <c r="E47" s="27" t="s">
        <v>171</v>
      </c>
      <c r="F47" s="27" t="s">
        <v>172</v>
      </c>
      <c r="G47" s="29">
        <v>2</v>
      </c>
      <c r="H47" s="29">
        <v>2</v>
      </c>
      <c r="I47" s="4">
        <f t="shared" si="0"/>
        <v>4</v>
      </c>
      <c r="J47" s="27" t="s">
        <v>211</v>
      </c>
    </row>
    <row r="48" spans="2:10" ht="140.25" x14ac:dyDescent="0.2">
      <c r="B48" s="43"/>
      <c r="C48" s="43"/>
      <c r="D48" s="27" t="s">
        <v>188</v>
      </c>
      <c r="E48" s="27" t="s">
        <v>189</v>
      </c>
      <c r="F48" s="27" t="s">
        <v>190</v>
      </c>
      <c r="G48" s="29">
        <v>1</v>
      </c>
      <c r="H48" s="29">
        <v>5</v>
      </c>
      <c r="I48" s="4">
        <f t="shared" si="0"/>
        <v>5</v>
      </c>
      <c r="J48" s="27" t="s">
        <v>212</v>
      </c>
    </row>
    <row r="49" spans="2:2" x14ac:dyDescent="0.2">
      <c r="B49" s="37"/>
    </row>
    <row r="50" spans="2:2" x14ac:dyDescent="0.2">
      <c r="B50" s="37" t="s">
        <v>103</v>
      </c>
    </row>
  </sheetData>
  <customSheetViews>
    <customSheetView guid="{E2E40FC6-F12E-4665-803E-9B300412004B}" topLeftCell="B45">
      <selection activeCell="B50" sqref="B50"/>
      <pageMargins left="0.7" right="0.7" top="0.75" bottom="0.75" header="0.3" footer="0.3"/>
      <pageSetup paperSize="9" orientation="portrait" r:id="rId1"/>
    </customSheetView>
  </customSheetViews>
  <mergeCells count="16">
    <mergeCell ref="B38:B40"/>
    <mergeCell ref="C38:C39"/>
    <mergeCell ref="B41:B48"/>
    <mergeCell ref="C42:C48"/>
    <mergeCell ref="B15:B21"/>
    <mergeCell ref="C16:C21"/>
    <mergeCell ref="B22:B29"/>
    <mergeCell ref="C23:C29"/>
    <mergeCell ref="B30:B37"/>
    <mergeCell ref="C31:C37"/>
    <mergeCell ref="B6:B7"/>
    <mergeCell ref="C6:C7"/>
    <mergeCell ref="B2:J2"/>
    <mergeCell ref="B10:B14"/>
    <mergeCell ref="C10:C11"/>
    <mergeCell ref="C12:C14"/>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124</v>
      </c>
    </row>
    <row r="22" spans="2:8" ht="32.25" customHeight="1" thickBot="1" x14ac:dyDescent="0.25">
      <c r="B22" s="14" t="s">
        <v>73</v>
      </c>
      <c r="C22" s="15"/>
      <c r="D22" s="14" t="s">
        <v>74</v>
      </c>
      <c r="E22" s="15"/>
      <c r="F22" s="14" t="s">
        <v>79</v>
      </c>
      <c r="G22" s="1"/>
      <c r="H22" s="25" t="s">
        <v>125</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customSheetViews>
    <customSheetView guid="{E2E40FC6-F12E-4665-803E-9B300412004B}" scale="85">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Pranav Havalgi Nama</cp:lastModifiedBy>
  <dcterms:created xsi:type="dcterms:W3CDTF">2018-07-27T14:24:13Z</dcterms:created>
  <dcterms:modified xsi:type="dcterms:W3CDTF">2023-06-28T17:28:48Z</dcterms:modified>
</cp:coreProperties>
</file>